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ftab Alam\Desktop\List of Table and Chart\"/>
    </mc:Choice>
  </mc:AlternateContent>
  <bookViews>
    <workbookView xWindow="0" yWindow="0" windowWidth="21600" windowHeight="9630"/>
  </bookViews>
  <sheets>
    <sheet name="Credit" sheetId="7" r:id="rId1"/>
    <sheet name="GVA allied" sheetId="6" r:id="rId2"/>
    <sheet name="growth" sheetId="2" r:id="rId3"/>
    <sheet name="MSP" sheetId="4" r:id="rId4"/>
    <sheet name="cooperatives" sheetId="8" r:id="rId5"/>
    <sheet name="electricity" sheetId="10" r:id="rId6"/>
    <sheet name="NFSA" sheetId="11" r:id="rId7"/>
    <sheet name="food-subsidy" sheetId="12" r:id="rId8"/>
    <sheet name="Investment" sheetId="13" r:id="rId9"/>
    <sheet name="production" sheetId="14" r:id="rId10"/>
    <sheet name="Sheet2" sheetId="15" r:id="rId11"/>
  </sheets>
  <externalReferences>
    <externalReference r:id="rId12"/>
    <externalReference r:id="rId13"/>
  </externalReferences>
  <definedNames>
    <definedName name="NAS_Year">[1]Index!$G$2</definedName>
    <definedName name="_xlnm.Print_Area">[2]ANNUAL!#REF!</definedName>
    <definedName name="PRINT_AREA_MI">[2]ANNUAL!#REF!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" i="10" l="1"/>
</calcChain>
</file>

<file path=xl/comments1.xml><?xml version="1.0" encoding="utf-8"?>
<comments xmlns="http://schemas.openxmlformats.org/spreadsheetml/2006/main">
  <authors>
    <author/>
  </authors>
  <commentList>
    <comment ref="A1" authorId="0" shapeId="0">
      <text>
        <r>
          <rPr>
            <sz val="8"/>
            <color indexed="81"/>
            <rFont val="Tahoma"/>
            <family val="2"/>
          </rPr>
          <t>+B0AAB+LCAAAAAAAAAOlGWtP47j2r1T9fGkaCsxQhaz6gNnqUkC07AyfrtzEtF4cJ2s7QP/9Hr8Spy13Jh0Jifi8fHx8nm70x0dGO2+YC5Kzq27Y63c7mCV5Stj6qlvKl5PwovtHHF1/JJg+II4yLIG4A1xMDD9EetXdSFkMg+D9/b33PujlfB2c9vth8GN+u0g2OEPdipj8nPiEMCERS3A3jkZFschLnuBZakRcdWeLWW+CSTJFEs0RQ2vMe+NSEIaFuGaSSIJFN55M53f4Q0aBJwHEcY62iw3GUrQSF8TRJM3mWKIUyNppEk04RhKDQuOS0DQ+7V30wl4YBTvwmu4vcxWG0qNzcEsJ2+IlyXB82j89PQnh73LZ/zo8vxyef3VcFU10i4RcYP5GEg1YSJQVmrN/2h+EZ/2vZ1+i4CARyKrPDpuXnGMmtTdMcnpLMiLbWaQPEg8IiaNp/s5ojtKRmGXA207qC6ICR8GOjFroI2JtRRqX14xxdEO4kD+U8vbLQJ4ryLMx8o84NIb8YdbP8fm5AQCB9r07iKB4vu2ApWGbKKiBUeDvGDRUt9qMEgk+0NrgHq8VNMGUto4CzfmNo2Kj9D2ee0kkbc1+k3OcgB2P0nzGBFlvZMs8ohjFPU1t6B3lkb4AcAnCXtsms/AswUm4OjsZhCt8ctZHqxMUXpyfnCYX518H6PziEikX05LjyMjJILzmedrS48F1m+xxdIff7/kjfiMCp8viFsiXG8Lldoq2rS/hfvU3TuR1SqRS9khu5UQ3hOLjRejM8HsiHgB/PPeiXC23ResAMMytOWOXaGp+kEVTe6lHhZMReUtEy9xvGaGMKOdaPIaXl1B7VL3SzjbJSyb5Np6xlCAFNEsH10SzuwrRYNIZtMlokqq3uM0TRONHXJQrSpJO/tLZZzA0ts4lsAezvdGiLIqcSxfXnxNEygYrJLDVdzobQTL3YRVFrXTngeOMlFnHoWoWcwx/ZXT8FT57GtUI3L+MUtXUxX3ot07037LfH+o/zVRTRFMiCoqMAa8peA0nCZHbYQdOK8qsUIVk2HmShOqLHXZGa6AoqSy5UsDjdqLMxUOCCi/7Xy4H/bAiqzBN0iVax7Pxnw/jHUIFd5RPDPqGb983FYkG+Fhz/l0Sa5Vrlqpjqz4IrDFoGsQhoxuO/ynVTcfPGHG6hXpfQWqkvtfRqYc0N91Y3nOyJgy23iOsMDXDFIuEE23qeMRYieh/oDFX99PpzhHvKvfFKNl0tqCWJ87nOyjNnP5IkdZ0Feobz8tCH/XZY6ihByirsx7kOGAJjdPetHcDNeoAudH1cx53lpLpzsg7ZVBDrznPuVIMYH8icf0hH2FK4a8ihkTUBES6smg31SqBF+1AoJ2YIAqBAp7lNqgbhX0U0O+T+ViTatNY8lLj3BpQULlttr1TmHoJuKcCunmcGgAc7L94Gyp19X/dt46EyBOC1D4uQAODMbz16NGHv4EXODs0wLPNSwnDhCzVVkfmFGO++taOk2Bv/K7MHnLCpIjPIQ/Vq+iep5irNsh8RDDvQicUuA8wj7JSvbBwXVNDhzAV9oHnaZlIVwMA6QEctrIKrN8IbAmf1pt0ldX3bGrlZPClf3oB44IHdBTGpgzzNRjDs4xvmIrTWNJbWIO2YLdmXOACcSRz7nyzBgBOBxuumoVG6q9zvvkydoiXDmPXDWwjH4Iqb7hJ3ch7nyBs6vv/3NXpTLlZUWzvfQcS7RUqr0LZOVpf0+R6Nnl4nGt8BYzMu4TNLGZhRkPCoK/iW5WMlW6wIInoIJZCrc/XHGUwes2yguouHdnLqfk9WeYkvynQmUMiLnVFDC+/7JfLGh1pA+kzLseDi8sQsDXIYLWi+qszu+s9jqfQkjRc77OYtqLMQatPo+JvyrPnXCK+xlJnu2VekMQc5GHwJexD0a5BButFXkcFSM4tjdXQffoxtk/otobEAdvWXY1pZ54E5jZgpiqXN9YeVm/ZwBsl6rXyzAaBdlW11DtZlNnVjqygz/eFPvBr/39ew26BgKwK5B5FjXFkc5gGoD4poTnkuALphzlwEH/p4qj6UHNGFW059KjHjSvLfIoplq3nLsc9z99a8yp73munazdjxdFIvC6wlNCbCZdefVA0KmX+QqCc0DJjNUkTGo0pYq/3K2F0iGHqlaBQqSNVfCdyc5cDNgp26AyfmJRC5tkSf6gSaBaK8SbnGVKgehGrjeE/ScwoYaFm8ADz2bwyEoltVQ4gdomnAHPPevuYaIoTkiH6QMFrRAyx2QQA/gVB7d814i7YTQv6xBWRD4umOZMjiiG/EZHAN2EltFjVi+MhZM3TaLXc4Q8jq8fKGVPdmnoX3H3X9DBNahVA4zx/PchQISuee0a3S46YeIGLqhTY4T1MVMmoa8kuo4ephqyDU2c9ZBFKnQ9qtxw5mQcwkXHjT+n3cerxMMHXbH2L2LpUD8OOehce6QdK88pkfNhS7sGjGUtomWKbitmLBqvosc34Z+hojuTGJgUIVGr6KpXkAt2agtrQJxhaVTx3QJEXCDPmIt3seRDVZHjM36v72keoRrQAxwSVxzlNb8BRHfEBTLR3OJOqEduaZypBhhI+rrofIh1CDwIR141f3CCmBhlVHqLAMvyMM61H+F/mEVUj8+ssPGlqFXxyzsUmf1eJz/hc1QU3oZpKebn5PcVcVBOmSVS0LcqVakNXOJ2OfXF7OM3hFflaql/566bsYPT5PRvOipwj6mbLndB3uvyMrJIzhxRLKirj66qjgonwRv2EGI8oBXHVMnri1GWPWP1EKIZBkKRZL4FKqX556iV5pgDBZDr/voBGxaOPVJSr52oKEzRZceTPywdxdfuhDKXaEYhuVecqLrc2LZE9AXRFBL+3/xHhLyJKRPUjY8s2AG7JZ3ai2qsQ7Px+G/8LwiHqI/gdAAA=</t>
        </r>
      </text>
    </comment>
  </commentList>
</comments>
</file>

<file path=xl/sharedStrings.xml><?xml version="1.0" encoding="utf-8"?>
<sst xmlns="http://schemas.openxmlformats.org/spreadsheetml/2006/main" count="165" uniqueCount="112">
  <si>
    <t>2011-12</t>
  </si>
  <si>
    <t>2012-13</t>
  </si>
  <si>
    <t>2013-14</t>
  </si>
  <si>
    <t>2014-15</t>
  </si>
  <si>
    <t>2015-16</t>
  </si>
  <si>
    <t>2016-17</t>
  </si>
  <si>
    <t>2017-18</t>
  </si>
  <si>
    <t>Crops</t>
  </si>
  <si>
    <t>Livestock</t>
  </si>
  <si>
    <t xml:space="preserve">2015-16 </t>
  </si>
  <si>
    <t xml:space="preserve">2016-17 </t>
  </si>
  <si>
    <t>2018-19</t>
  </si>
  <si>
    <t>2019-20</t>
  </si>
  <si>
    <t>2020-21</t>
  </si>
  <si>
    <t>2021-22</t>
  </si>
  <si>
    <t>Growth</t>
  </si>
  <si>
    <t>Year</t>
  </si>
  <si>
    <t>Commodity</t>
  </si>
  <si>
    <t>2022-23</t>
  </si>
  <si>
    <t>KHARIF CROPS</t>
  </si>
  <si>
    <t>Paddy (Common)</t>
  </si>
  <si>
    <t>Maize</t>
  </si>
  <si>
    <t>Tur</t>
  </si>
  <si>
    <t>Moong</t>
  </si>
  <si>
    <t>Urad</t>
  </si>
  <si>
    <t>Groundnut</t>
  </si>
  <si>
    <t>Soyabean (yellow)</t>
  </si>
  <si>
    <t>Cotton (Long Staple)</t>
  </si>
  <si>
    <t>Wheat</t>
  </si>
  <si>
    <t>Gram</t>
  </si>
  <si>
    <t>Rapeseed &amp; Mustard</t>
  </si>
  <si>
    <t>Sectors</t>
  </si>
  <si>
    <t>Forestry &amp; logging</t>
  </si>
  <si>
    <t>Fishing and aquaculture</t>
  </si>
  <si>
    <r>
      <rPr>
        <sz val="8"/>
        <rFont val="Cambria"/>
        <family val="1"/>
      </rPr>
      <t>2014-15</t>
    </r>
  </si>
  <si>
    <r>
      <rPr>
        <sz val="8"/>
        <rFont val="Cambria"/>
        <family val="1"/>
      </rPr>
      <t>2015-16</t>
    </r>
  </si>
  <si>
    <r>
      <rPr>
        <sz val="8"/>
        <rFont val="Cambria"/>
        <family val="1"/>
      </rPr>
      <t>2016-17</t>
    </r>
  </si>
  <si>
    <r>
      <rPr>
        <sz val="8"/>
        <rFont val="Cambria"/>
        <family val="1"/>
      </rPr>
      <t>2017-18</t>
    </r>
  </si>
  <si>
    <r>
      <rPr>
        <sz val="8"/>
        <rFont val="Cambria"/>
        <family val="1"/>
      </rPr>
      <t>2018-19</t>
    </r>
  </si>
  <si>
    <r>
      <rPr>
        <sz val="8"/>
        <rFont val="Cambria"/>
        <family val="1"/>
      </rPr>
      <t>2019-20</t>
    </r>
  </si>
  <si>
    <r>
      <rPr>
        <sz val="8"/>
        <rFont val="Cambria"/>
        <family val="1"/>
      </rPr>
      <t>2020-21</t>
    </r>
  </si>
  <si>
    <r>
      <rPr>
        <sz val="8"/>
        <rFont val="Cambria"/>
        <family val="1"/>
      </rPr>
      <t>2021-22(P)</t>
    </r>
  </si>
  <si>
    <r>
      <rPr>
        <sz val="8"/>
        <rFont val="Cambria"/>
        <family val="1"/>
      </rPr>
      <t>Co-operative Banks</t>
    </r>
  </si>
  <si>
    <r>
      <rPr>
        <sz val="8"/>
        <rFont val="Cambria"/>
        <family val="1"/>
      </rPr>
      <t>RRBs</t>
    </r>
  </si>
  <si>
    <r>
      <rPr>
        <sz val="8"/>
        <rFont val="Cambria"/>
        <family val="1"/>
      </rPr>
      <t>Commercial Banks</t>
    </r>
  </si>
  <si>
    <r>
      <rPr>
        <b/>
        <sz val="8"/>
        <rFont val="Cambria"/>
        <family val="1"/>
      </rPr>
      <t>Grand Total (A+B)</t>
    </r>
  </si>
  <si>
    <t>State/UTs Name</t>
  </si>
  <si>
    <t>No. of Societies</t>
  </si>
  <si>
    <t>MAHARASHTRA</t>
  </si>
  <si>
    <t>Total</t>
  </si>
  <si>
    <t>NEW DELHI</t>
  </si>
  <si>
    <t>UTTAR PRADESH</t>
  </si>
  <si>
    <t>TAMIL NADU</t>
  </si>
  <si>
    <t>RAJASTHAN</t>
  </si>
  <si>
    <t>WEST BENGAL</t>
  </si>
  <si>
    <t>GUJARAT</t>
  </si>
  <si>
    <t>KARNATAKA</t>
  </si>
  <si>
    <t>MADHYA PRADESH</t>
  </si>
  <si>
    <t>KERALA</t>
  </si>
  <si>
    <t>ANDHRA PRADESH</t>
  </si>
  <si>
    <t>PUNJAB</t>
  </si>
  <si>
    <t>BIHAR</t>
  </si>
  <si>
    <t>ODISHA</t>
  </si>
  <si>
    <t>HARYANA</t>
  </si>
  <si>
    <t>TELANGANA</t>
  </si>
  <si>
    <t>CHHATTISGARH</t>
  </si>
  <si>
    <t>JHARKHAND</t>
  </si>
  <si>
    <t>ASSAM</t>
  </si>
  <si>
    <t>PONDICHERRY</t>
  </si>
  <si>
    <t>UTTARAKHAND</t>
  </si>
  <si>
    <t>MANIPUR</t>
  </si>
  <si>
    <t>JAMMU AND KASHMIR</t>
  </si>
  <si>
    <t>ARUNACHAL PRADESH</t>
  </si>
  <si>
    <t>CHANDIGARH</t>
  </si>
  <si>
    <t>DADRA AND NAGAR HAVELI</t>
  </si>
  <si>
    <t>GOA</t>
  </si>
  <si>
    <t>HIMACHAL PRADESH</t>
  </si>
  <si>
    <t>NAGALAND</t>
  </si>
  <si>
    <t>SIKKIM</t>
  </si>
  <si>
    <t>Electricity: Consumption: Utilities: Agriculture</t>
  </si>
  <si>
    <t>Frequency</t>
  </si>
  <si>
    <t>Annual, ending "Mar" of each year</t>
  </si>
  <si>
    <t>Unit</t>
  </si>
  <si>
    <t>GWh</t>
  </si>
  <si>
    <t>Source</t>
  </si>
  <si>
    <t>Ministry of Statistics and Programme Implementation</t>
  </si>
  <si>
    <t>SR Code</t>
  </si>
  <si>
    <t>SR1994088</t>
  </si>
  <si>
    <t xml:space="preserve">Total Food Subsidy released by the Government of India since 2014-15 </t>
  </si>
  <si>
    <r>
      <t>Allocation of Foodgrains under NFSA and Other Welfare Schemes in 2022-23 and as of 1</t>
    </r>
    <r>
      <rPr>
        <b/>
        <vertAlign val="superscript"/>
        <sz val="12"/>
        <rFont val="Calibri"/>
        <family val="2"/>
      </rPr>
      <t>st</t>
    </r>
    <r>
      <rPr>
        <b/>
        <sz val="12"/>
        <rFont val="Calibri"/>
        <family val="2"/>
      </rPr>
      <t xml:space="preserve"> January, 2023 (LMT)</t>
    </r>
  </si>
  <si>
    <r>
      <rPr>
        <sz val="8.5"/>
        <rFont val="Arial MT"/>
        <family val="2"/>
      </rPr>
      <t>Public</t>
    </r>
  </si>
  <si>
    <r>
      <rPr>
        <sz val="8.5"/>
        <rFont val="Arial MT"/>
        <family val="2"/>
      </rPr>
      <t>Private</t>
    </r>
  </si>
  <si>
    <r>
      <rPr>
        <sz val="8.5"/>
        <rFont val="Arial MT"/>
        <family val="2"/>
      </rPr>
      <t>Total</t>
    </r>
  </si>
  <si>
    <r>
      <rPr>
        <sz val="6.5"/>
        <rFont val="Arial MT"/>
        <family val="2"/>
      </rPr>
      <t>(1)</t>
    </r>
  </si>
  <si>
    <r>
      <rPr>
        <sz val="9"/>
        <rFont val="Arial MT"/>
        <family val="2"/>
      </rPr>
      <t>2011-12</t>
    </r>
  </si>
  <si>
    <r>
      <rPr>
        <sz val="9"/>
        <rFont val="Arial MT"/>
        <family val="2"/>
      </rPr>
      <t>2012-13</t>
    </r>
  </si>
  <si>
    <r>
      <rPr>
        <sz val="9"/>
        <rFont val="Arial MT"/>
        <family val="2"/>
      </rPr>
      <t>2013-14</t>
    </r>
  </si>
  <si>
    <r>
      <rPr>
        <sz val="9"/>
        <rFont val="Arial MT"/>
        <family val="2"/>
      </rPr>
      <t>2014-15</t>
    </r>
  </si>
  <si>
    <r>
      <rPr>
        <sz val="9"/>
        <rFont val="Arial MT"/>
        <family val="2"/>
      </rPr>
      <t>2015-16</t>
    </r>
  </si>
  <si>
    <r>
      <rPr>
        <sz val="9"/>
        <rFont val="Arial MT"/>
        <family val="2"/>
      </rPr>
      <t>2016-17*</t>
    </r>
  </si>
  <si>
    <r>
      <rPr>
        <sz val="9"/>
        <rFont val="Arial MT"/>
        <family val="2"/>
      </rPr>
      <t>2017-18</t>
    </r>
    <r>
      <rPr>
        <vertAlign val="superscript"/>
        <sz val="6"/>
        <rFont val="Arial MT"/>
        <family val="2"/>
      </rPr>
      <t>#</t>
    </r>
  </si>
  <si>
    <r>
      <rPr>
        <sz val="9"/>
        <rFont val="Arial MT"/>
        <family val="2"/>
      </rPr>
      <t>2018-19</t>
    </r>
    <r>
      <rPr>
        <vertAlign val="superscript"/>
        <sz val="6"/>
        <rFont val="Arial MT"/>
        <family val="2"/>
      </rPr>
      <t>@</t>
    </r>
  </si>
  <si>
    <t>Share of GCF in Agriculture &amp; Allied sector</t>
  </si>
  <si>
    <t>in GCF of Economy (%)</t>
  </si>
  <si>
    <t>Thousand crores</t>
  </si>
  <si>
    <t>NFSA(including ICDS &amp; PM-Poshan)</t>
  </si>
  <si>
    <t>PMGKAY allocations (VI &amp; VII Phase</t>
  </si>
  <si>
    <t>Covid Allocation(Non NFSA, OMSS cost)</t>
  </si>
  <si>
    <t>Other Welfare Measures+additional allocation at economic cost</t>
  </si>
  <si>
    <t>Totalfoodgrains</t>
  </si>
  <si>
    <t>Pulses</t>
  </si>
  <si>
    <t>oilseeds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</si>
</sst>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yyyy"/>
    <numFmt numFmtId="166" formatCode="0_);\(0\)"/>
  </numFmts>
  <fonts count="30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0"/>
      <color rgb="FF000000"/>
      <name val="Times New Roman"/>
      <family val="1"/>
    </font>
    <font>
      <sz val="8"/>
      <name val="Cambria"/>
      <family val="1"/>
    </font>
    <font>
      <sz val="8"/>
      <name val="Cambria"/>
      <family val="1"/>
    </font>
    <font>
      <sz val="8"/>
      <color rgb="FF000000"/>
      <name val="Cambria"/>
      <family val="2"/>
    </font>
    <font>
      <b/>
      <sz val="8"/>
      <name val="Cambria"/>
      <family val="1"/>
    </font>
    <font>
      <b/>
      <sz val="8"/>
      <color rgb="FF000000"/>
      <name val="Cambria"/>
      <family val="2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u/>
      <sz val="11"/>
      <color rgb="FF0000FF"/>
      <name val="Calibri"/>
      <family val="2"/>
      <scheme val="minor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vertAlign val="superscript"/>
      <sz val="12"/>
      <name val="Calibri"/>
      <family val="2"/>
    </font>
    <font>
      <sz val="8.5"/>
      <name val="Arial MT"/>
    </font>
    <font>
      <sz val="8.5"/>
      <name val="Arial MT"/>
      <family val="2"/>
    </font>
    <font>
      <sz val="6.5"/>
      <name val="Arial MT"/>
    </font>
    <font>
      <sz val="6.5"/>
      <name val="Arial MT"/>
      <family val="2"/>
    </font>
    <font>
      <sz val="6.5"/>
      <color rgb="FF000000"/>
      <name val="Arial MT"/>
      <family val="2"/>
    </font>
    <font>
      <sz val="9"/>
      <name val="Arial MT"/>
    </font>
    <font>
      <sz val="9"/>
      <name val="Arial MT"/>
      <family val="2"/>
    </font>
    <font>
      <sz val="9"/>
      <color rgb="FF000000"/>
      <name val="Arial MT"/>
      <family val="2"/>
    </font>
    <font>
      <vertAlign val="superscript"/>
      <sz val="6"/>
      <name val="Arial MT"/>
      <family val="2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E7E8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999999"/>
      </right>
      <top style="medium">
        <color rgb="FF999999"/>
      </top>
      <bottom style="thick">
        <color rgb="FF666666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73">
    <xf numFmtId="0" fontId="0" fillId="0" borderId="0" xfId="0"/>
    <xf numFmtId="0" fontId="1" fillId="0" borderId="1" xfId="0" applyFont="1" applyBorder="1" applyAlignment="1">
      <alignment vertical="center"/>
    </xf>
    <xf numFmtId="164" fontId="1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6" fillId="0" borderId="0" xfId="1" applyAlignment="1">
      <alignment horizontal="left" vertical="top"/>
    </xf>
    <xf numFmtId="0" fontId="7" fillId="0" borderId="5" xfId="1" applyFont="1" applyBorder="1" applyAlignment="1">
      <alignment horizontal="right" vertical="top" wrapText="1" indent="1"/>
    </xf>
    <xf numFmtId="0" fontId="7" fillId="0" borderId="5" xfId="1" applyFont="1" applyBorder="1" applyAlignment="1">
      <alignment horizontal="right" vertical="top" wrapText="1"/>
    </xf>
    <xf numFmtId="0" fontId="7" fillId="0" borderId="0" xfId="1" applyFont="1" applyAlignment="1">
      <alignment horizontal="left" vertical="top" wrapText="1"/>
    </xf>
    <xf numFmtId="1" fontId="9" fillId="0" borderId="0" xfId="1" applyNumberFormat="1" applyFont="1" applyAlignment="1">
      <alignment horizontal="right" vertical="top" indent="1" shrinkToFit="1"/>
    </xf>
    <xf numFmtId="1" fontId="9" fillId="0" borderId="0" xfId="1" applyNumberFormat="1" applyFont="1" applyAlignment="1">
      <alignment horizontal="right" vertical="top" shrinkToFit="1"/>
    </xf>
    <xf numFmtId="1" fontId="9" fillId="0" borderId="0" xfId="1" applyNumberFormat="1" applyFont="1" applyAlignment="1">
      <alignment horizontal="left" vertical="top" indent="1" shrinkToFit="1"/>
    </xf>
    <xf numFmtId="0" fontId="7" fillId="2" borderId="0" xfId="1" applyFont="1" applyFill="1" applyAlignment="1">
      <alignment horizontal="left" vertical="top" wrapText="1"/>
    </xf>
    <xf numFmtId="1" fontId="9" fillId="2" borderId="0" xfId="1" applyNumberFormat="1" applyFont="1" applyFill="1" applyAlignment="1">
      <alignment horizontal="right" vertical="top" indent="1" shrinkToFit="1"/>
    </xf>
    <xf numFmtId="1" fontId="9" fillId="2" borderId="0" xfId="1" applyNumberFormat="1" applyFont="1" applyFill="1" applyAlignment="1">
      <alignment horizontal="right" vertical="top" shrinkToFit="1"/>
    </xf>
    <xf numFmtId="1" fontId="9" fillId="2" borderId="0" xfId="1" applyNumberFormat="1" applyFont="1" applyFill="1" applyAlignment="1">
      <alignment horizontal="left" vertical="top" indent="1" shrinkToFit="1"/>
    </xf>
    <xf numFmtId="0" fontId="10" fillId="2" borderId="6" xfId="1" applyFont="1" applyFill="1" applyBorder="1" applyAlignment="1">
      <alignment horizontal="left" vertical="top" wrapText="1"/>
    </xf>
    <xf numFmtId="1" fontId="11" fillId="2" borderId="6" xfId="1" applyNumberFormat="1" applyFont="1" applyFill="1" applyBorder="1" applyAlignment="1">
      <alignment horizontal="right" vertical="top" indent="1" shrinkToFit="1"/>
    </xf>
    <xf numFmtId="1" fontId="11" fillId="2" borderId="6" xfId="1" applyNumberFormat="1" applyFont="1" applyFill="1" applyBorder="1" applyAlignment="1">
      <alignment horizontal="right" vertical="top" shrinkToFit="1"/>
    </xf>
    <xf numFmtId="1" fontId="11" fillId="2" borderId="6" xfId="1" applyNumberFormat="1" applyFont="1" applyFill="1" applyBorder="1" applyAlignment="1">
      <alignment horizontal="left" vertical="top" shrinkToFit="1"/>
    </xf>
    <xf numFmtId="1" fontId="6" fillId="0" borderId="0" xfId="1" applyNumberFormat="1" applyAlignment="1">
      <alignment horizontal="left" vertical="top"/>
    </xf>
    <xf numFmtId="0" fontId="8" fillId="0" borderId="5" xfId="1" applyFont="1" applyBorder="1" applyAlignment="1">
      <alignment horizontal="right" vertical="top" wrapText="1"/>
    </xf>
    <xf numFmtId="0" fontId="13" fillId="0" borderId="7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justify" vertical="center" wrapText="1"/>
    </xf>
    <xf numFmtId="0" fontId="14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justify" vertical="center" wrapText="1"/>
    </xf>
    <xf numFmtId="0" fontId="13" fillId="0" borderId="8" xfId="0" applyFont="1" applyBorder="1" applyAlignment="1">
      <alignment horizontal="center" vertical="center" wrapText="1"/>
    </xf>
    <xf numFmtId="0" fontId="15" fillId="0" borderId="0" xfId="0" applyFont="1"/>
    <xf numFmtId="0" fontId="12" fillId="0" borderId="0" xfId="0" applyFont="1"/>
    <xf numFmtId="165" fontId="0" fillId="0" borderId="0" xfId="0" applyNumberFormat="1"/>
    <xf numFmtId="2" fontId="0" fillId="0" borderId="0" xfId="0" applyNumberFormat="1"/>
    <xf numFmtId="0" fontId="17" fillId="0" borderId="0" xfId="0" applyFont="1"/>
    <xf numFmtId="0" fontId="18" fillId="0" borderId="0" xfId="0" applyFont="1" applyAlignment="1">
      <alignment vertical="center"/>
    </xf>
    <xf numFmtId="0" fontId="6" fillId="0" borderId="6" xfId="2" applyBorder="1" applyAlignment="1">
      <alignment horizontal="left" wrapText="1"/>
    </xf>
    <xf numFmtId="0" fontId="20" fillId="0" borderId="5" xfId="2" applyFont="1" applyBorder="1" applyAlignment="1">
      <alignment horizontal="center" vertical="top" wrapText="1"/>
    </xf>
    <xf numFmtId="0" fontId="20" fillId="0" borderId="5" xfId="2" applyFont="1" applyBorder="1" applyAlignment="1">
      <alignment horizontal="right" vertical="top" wrapText="1" indent="1"/>
    </xf>
    <xf numFmtId="0" fontId="20" fillId="0" borderId="5" xfId="2" applyFont="1" applyBorder="1" applyAlignment="1">
      <alignment horizontal="left" vertical="top" wrapText="1" indent="1"/>
    </xf>
    <xf numFmtId="0" fontId="20" fillId="0" borderId="5" xfId="2" applyFont="1" applyBorder="1" applyAlignment="1">
      <alignment horizontal="right" vertical="top" wrapText="1" indent="2"/>
    </xf>
    <xf numFmtId="0" fontId="6" fillId="0" borderId="0" xfId="2" applyAlignment="1">
      <alignment horizontal="left" vertical="top"/>
    </xf>
    <xf numFmtId="0" fontId="22" fillId="0" borderId="5" xfId="2" applyFont="1" applyBorder="1" applyAlignment="1">
      <alignment horizontal="left" vertical="top" wrapText="1" indent="1"/>
    </xf>
    <xf numFmtId="166" fontId="24" fillId="0" borderId="5" xfId="2" applyNumberFormat="1" applyFont="1" applyBorder="1" applyAlignment="1">
      <alignment horizontal="center" vertical="top" shrinkToFit="1"/>
    </xf>
    <xf numFmtId="0" fontId="25" fillId="0" borderId="9" xfId="2" applyFont="1" applyBorder="1" applyAlignment="1">
      <alignment horizontal="left" vertical="top" wrapText="1"/>
    </xf>
    <xf numFmtId="1" fontId="27" fillId="0" borderId="9" xfId="2" applyNumberFormat="1" applyFont="1" applyBorder="1" applyAlignment="1">
      <alignment horizontal="center" vertical="top" shrinkToFit="1"/>
    </xf>
    <xf numFmtId="1" fontId="27" fillId="0" borderId="9" xfId="2" applyNumberFormat="1" applyFont="1" applyBorder="1" applyAlignment="1">
      <alignment horizontal="right" vertical="top" indent="1" shrinkToFit="1"/>
    </xf>
    <xf numFmtId="1" fontId="27" fillId="0" borderId="9" xfId="2" applyNumberFormat="1" applyFont="1" applyBorder="1" applyAlignment="1">
      <alignment horizontal="left" vertical="top" indent="1" shrinkToFit="1"/>
    </xf>
    <xf numFmtId="164" fontId="27" fillId="0" borderId="9" xfId="2" applyNumberFormat="1" applyFont="1" applyBorder="1" applyAlignment="1">
      <alignment horizontal="right" vertical="top" indent="2" shrinkToFit="1"/>
    </xf>
    <xf numFmtId="164" fontId="27" fillId="0" borderId="9" xfId="2" applyNumberFormat="1" applyFont="1" applyBorder="1" applyAlignment="1">
      <alignment horizontal="center" vertical="top" shrinkToFit="1"/>
    </xf>
    <xf numFmtId="0" fontId="25" fillId="0" borderId="0" xfId="2" applyFont="1" applyAlignment="1">
      <alignment horizontal="left" vertical="top" wrapText="1"/>
    </xf>
    <xf numFmtId="1" fontId="27" fillId="0" borderId="0" xfId="2" applyNumberFormat="1" applyFont="1" applyAlignment="1">
      <alignment horizontal="center" vertical="top" shrinkToFit="1"/>
    </xf>
    <xf numFmtId="1" fontId="27" fillId="0" borderId="0" xfId="2" applyNumberFormat="1" applyFont="1" applyAlignment="1">
      <alignment horizontal="right" vertical="top" indent="1" shrinkToFit="1"/>
    </xf>
    <xf numFmtId="1" fontId="27" fillId="0" borderId="0" xfId="2" applyNumberFormat="1" applyFont="1" applyAlignment="1">
      <alignment horizontal="left" vertical="top" indent="1" shrinkToFit="1"/>
    </xf>
    <xf numFmtId="164" fontId="27" fillId="0" borderId="0" xfId="2" applyNumberFormat="1" applyFont="1" applyAlignment="1">
      <alignment horizontal="right" vertical="top" indent="2" shrinkToFit="1"/>
    </xf>
    <xf numFmtId="164" fontId="27" fillId="0" borderId="0" xfId="2" applyNumberFormat="1" applyFont="1" applyAlignment="1">
      <alignment horizontal="center" vertical="top" shrinkToFit="1"/>
    </xf>
    <xf numFmtId="0" fontId="6" fillId="0" borderId="0" xfId="2" applyAlignment="1">
      <alignment horizontal="left" vertical="top" wrapText="1"/>
    </xf>
    <xf numFmtId="0" fontId="6" fillId="0" borderId="6" xfId="2" applyBorder="1" applyAlignment="1">
      <alignment horizontal="left" vertical="top" wrapText="1"/>
    </xf>
    <xf numFmtId="1" fontId="27" fillId="0" borderId="6" xfId="2" applyNumberFormat="1" applyFont="1" applyBorder="1" applyAlignment="1">
      <alignment horizontal="center" vertical="top" shrinkToFit="1"/>
    </xf>
    <xf numFmtId="1" fontId="27" fillId="0" borderId="6" xfId="2" applyNumberFormat="1" applyFont="1" applyBorder="1" applyAlignment="1">
      <alignment horizontal="right" vertical="top" indent="1" shrinkToFit="1"/>
    </xf>
    <xf numFmtId="1" fontId="27" fillId="0" borderId="6" xfId="2" applyNumberFormat="1" applyFont="1" applyBorder="1" applyAlignment="1">
      <alignment horizontal="left" vertical="top" indent="1" shrinkToFit="1"/>
    </xf>
    <xf numFmtId="164" fontId="27" fillId="0" borderId="6" xfId="2" applyNumberFormat="1" applyFont="1" applyBorder="1" applyAlignment="1">
      <alignment horizontal="right" vertical="top" indent="2" shrinkToFit="1"/>
    </xf>
    <xf numFmtId="164" fontId="27" fillId="0" borderId="6" xfId="2" applyNumberFormat="1" applyFont="1" applyBorder="1" applyAlignment="1">
      <alignment horizontal="center" vertical="top" shrinkToFit="1"/>
    </xf>
    <xf numFmtId="0" fontId="26" fillId="0" borderId="0" xfId="2" applyFont="1" applyAlignment="1">
      <alignment horizontal="left" vertical="top" wrapText="1"/>
    </xf>
    <xf numFmtId="0" fontId="26" fillId="0" borderId="6" xfId="2" applyFont="1" applyBorder="1" applyAlignment="1">
      <alignment horizontal="left" vertical="top" wrapText="1"/>
    </xf>
    <xf numFmtId="0" fontId="29" fillId="0" borderId="10" xfId="0" applyFont="1" applyBorder="1" applyAlignment="1">
      <alignment horizontal="right" vertical="center" wrapText="1"/>
    </xf>
    <xf numFmtId="0" fontId="29" fillId="0" borderId="11" xfId="0" applyFont="1" applyBorder="1" applyAlignment="1">
      <alignment horizontal="right" vertical="center" wrapText="1"/>
    </xf>
    <xf numFmtId="0" fontId="5" fillId="3" borderId="2" xfId="0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Credit!$B$10:$I$10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Credit!$B$11:$I$11</c:f>
              <c:numCache>
                <c:formatCode>0</c:formatCode>
                <c:ptCount val="8"/>
                <c:pt idx="0">
                  <c:v>845328</c:v>
                </c:pt>
                <c:pt idx="1">
                  <c:v>915509</c:v>
                </c:pt>
                <c:pt idx="2">
                  <c:v>1065755</c:v>
                </c:pt>
                <c:pt idx="3">
                  <c:v>1162617</c:v>
                </c:pt>
                <c:pt idx="4">
                  <c:v>1256830</c:v>
                </c:pt>
                <c:pt idx="5">
                  <c:v>1392729</c:v>
                </c:pt>
                <c:pt idx="6">
                  <c:v>1575398</c:v>
                </c:pt>
                <c:pt idx="7">
                  <c:v>1863363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F5-437C-B7CF-9CC30A6E7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1538048"/>
        <c:axId val="115921280"/>
      </c:barChart>
      <c:catAx>
        <c:axId val="81538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5921280"/>
        <c:crosses val="autoZero"/>
        <c:auto val="1"/>
        <c:lblAlgn val="ctr"/>
        <c:lblOffset val="100"/>
        <c:noMultiLvlLbl val="0"/>
      </c:catAx>
      <c:valAx>
        <c:axId val="115921280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153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production!$A$3</c:f>
              <c:strCache>
                <c:ptCount val="1"/>
                <c:pt idx="0">
                  <c:v>Pulses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production!$B$1:$I$1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production!$B$3:$I$3</c:f>
              <c:numCache>
                <c:formatCode>General</c:formatCode>
                <c:ptCount val="8"/>
                <c:pt idx="0">
                  <c:v>17.149999999999999</c:v>
                </c:pt>
                <c:pt idx="1">
                  <c:v>16.350000000000001</c:v>
                </c:pt>
                <c:pt idx="2">
                  <c:v>23.13</c:v>
                </c:pt>
                <c:pt idx="3">
                  <c:v>25.42</c:v>
                </c:pt>
                <c:pt idx="4">
                  <c:v>22.08</c:v>
                </c:pt>
                <c:pt idx="5">
                  <c:v>23.03</c:v>
                </c:pt>
                <c:pt idx="6">
                  <c:v>25.46</c:v>
                </c:pt>
                <c:pt idx="7">
                  <c:v>27.69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FA-4FF6-B815-2B9424C40AE5}"/>
            </c:ext>
          </c:extLst>
        </c:ser>
        <c:ser>
          <c:idx val="2"/>
          <c:order val="2"/>
          <c:tx>
            <c:strRef>
              <c:f>production!$A$4</c:f>
              <c:strCache>
                <c:ptCount val="1"/>
                <c:pt idx="0">
                  <c:v>oilseeds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production!$B$1:$I$1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production!$B$4:$I$4</c:f>
              <c:numCache>
                <c:formatCode>General</c:formatCode>
                <c:ptCount val="8"/>
                <c:pt idx="0">
                  <c:v>27.51</c:v>
                </c:pt>
                <c:pt idx="1">
                  <c:v>25.25</c:v>
                </c:pt>
                <c:pt idx="2">
                  <c:v>31.27</c:v>
                </c:pt>
                <c:pt idx="3">
                  <c:v>31.46</c:v>
                </c:pt>
                <c:pt idx="4">
                  <c:v>31.52</c:v>
                </c:pt>
                <c:pt idx="5">
                  <c:v>33.22</c:v>
                </c:pt>
                <c:pt idx="6">
                  <c:v>35.950000000000003</c:v>
                </c:pt>
                <c:pt idx="7">
                  <c:v>37.700000000000003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6FA-4FF6-B815-2B9424C4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0020048"/>
        <c:axId val="490019728"/>
      </c:barChart>
      <c:lineChart>
        <c:grouping val="standard"/>
        <c:varyColors val="0"/>
        <c:ser>
          <c:idx val="0"/>
          <c:order val="0"/>
          <c:tx>
            <c:strRef>
              <c:f>production!$A$2</c:f>
              <c:strCache>
                <c:ptCount val="1"/>
                <c:pt idx="0">
                  <c:v>Totalfoodgrains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production!$B$1:$I$1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production!$B$2:$I$2</c:f>
              <c:numCache>
                <c:formatCode>General</c:formatCode>
                <c:ptCount val="8"/>
                <c:pt idx="0">
                  <c:v>252.02</c:v>
                </c:pt>
                <c:pt idx="1">
                  <c:v>251.57</c:v>
                </c:pt>
                <c:pt idx="2">
                  <c:v>275.10000000000002</c:v>
                </c:pt>
                <c:pt idx="3">
                  <c:v>285.01</c:v>
                </c:pt>
                <c:pt idx="4">
                  <c:v>285.20999999999998</c:v>
                </c:pt>
                <c:pt idx="5">
                  <c:v>297.5</c:v>
                </c:pt>
                <c:pt idx="6">
                  <c:v>310.74</c:v>
                </c:pt>
                <c:pt idx="7">
                  <c:v>315.72000000000003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FA-4FF6-B815-2B9424C40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42128"/>
        <c:axId val="490039568"/>
      </c:lineChart>
      <c:catAx>
        <c:axId val="49002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019728"/>
        <c:crosses val="autoZero"/>
        <c:auto val="1"/>
        <c:lblAlgn val="ctr"/>
        <c:lblOffset val="100"/>
        <c:noMultiLvlLbl val="0"/>
      </c:catAx>
      <c:valAx>
        <c:axId val="490019728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 Pulses</a:t>
                </a:r>
                <a:r>
                  <a:rPr lang="en-IN" baseline="0"/>
                  <a:t> and oilseeds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020048"/>
        <c:crosses val="autoZero"/>
        <c:crossBetween val="between"/>
      </c:valAx>
      <c:valAx>
        <c:axId val="4900395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 Totalfoodgrains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0042128"/>
        <c:crosses val="max"/>
        <c:crossBetween val="between"/>
      </c:valAx>
      <c:catAx>
        <c:axId val="49004212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900395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'GVA allied'!$A$3</c:f>
              <c:strCache>
                <c:ptCount val="1"/>
                <c:pt idx="0">
                  <c:v>Livestock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'GVA allied'!$B$1:$K$1</c:f>
              <c:strCache>
                <c:ptCount val="10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</c:strCache>
            </c:strRef>
          </c:cat>
          <c:val>
            <c:numRef>
              <c:f>'GVA allied'!$B$3:$K$3</c:f>
              <c:numCache>
                <c:formatCode>0.0</c:formatCode>
                <c:ptCount val="10"/>
                <c:pt idx="0">
                  <c:v>21.793954244009822</c:v>
                </c:pt>
                <c:pt idx="1">
                  <c:v>22.592491928922005</c:v>
                </c:pt>
                <c:pt idx="2">
                  <c:v>22.592498434262716</c:v>
                </c:pt>
                <c:pt idx="3">
                  <c:v>24.316222537093257</c:v>
                </c:pt>
                <c:pt idx="4">
                  <c:v>25.965309264353166</c:v>
                </c:pt>
                <c:pt idx="5">
                  <c:v>26.742239548463875</c:v>
                </c:pt>
                <c:pt idx="6">
                  <c:v>27.055659957243343</c:v>
                </c:pt>
                <c:pt idx="7">
                  <c:v>28.796475319934515</c:v>
                </c:pt>
                <c:pt idx="8">
                  <c:v>29.332022854832417</c:v>
                </c:pt>
                <c:pt idx="9">
                  <c:v>30.1322042214072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BD-4BD9-B64B-3C295864F340}"/>
            </c:ext>
          </c:extLst>
        </c:ser>
        <c:ser>
          <c:idx val="2"/>
          <c:order val="2"/>
          <c:tx>
            <c:strRef>
              <c:f>'GVA allied'!$A$4</c:f>
              <c:strCache>
                <c:ptCount val="1"/>
                <c:pt idx="0">
                  <c:v>Forestry &amp; logging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'GVA allied'!$B$1:$K$1</c:f>
              <c:strCache>
                <c:ptCount val="10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</c:strCache>
            </c:strRef>
          </c:cat>
          <c:val>
            <c:numRef>
              <c:f>'GVA allied'!$B$4:$K$4</c:f>
              <c:numCache>
                <c:formatCode>0.0</c:formatCode>
                <c:ptCount val="10"/>
                <c:pt idx="0">
                  <c:v>8.2849798292616903</c:v>
                </c:pt>
                <c:pt idx="1">
                  <c:v>8.1836570617831015</c:v>
                </c:pt>
                <c:pt idx="2">
                  <c:v>8.2086476449987291</c:v>
                </c:pt>
                <c:pt idx="3">
                  <c:v>8.3831208658061271</c:v>
                </c:pt>
                <c:pt idx="4">
                  <c:v>8.4744844484182646</c:v>
                </c:pt>
                <c:pt idx="5">
                  <c:v>8.3746750700346695</c:v>
                </c:pt>
                <c:pt idx="6">
                  <c:v>8.2798253904783969</c:v>
                </c:pt>
                <c:pt idx="7">
                  <c:v>8.7272148021044735</c:v>
                </c:pt>
                <c:pt idx="8">
                  <c:v>8.2941674569293777</c:v>
                </c:pt>
                <c:pt idx="9">
                  <c:v>8.0869799867616727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BD-4BD9-B64B-3C295864F340}"/>
            </c:ext>
          </c:extLst>
        </c:ser>
        <c:ser>
          <c:idx val="3"/>
          <c:order val="3"/>
          <c:tx>
            <c:strRef>
              <c:f>'GVA allied'!$A$5</c:f>
              <c:strCache>
                <c:ptCount val="1"/>
                <c:pt idx="0">
                  <c:v>Fishing and aquaculture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'GVA allied'!$B$1:$K$1</c:f>
              <c:strCache>
                <c:ptCount val="10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</c:strCache>
            </c:strRef>
          </c:cat>
          <c:val>
            <c:numRef>
              <c:f>'GVA allied'!$B$5:$K$5</c:f>
              <c:numCache>
                <c:formatCode>0.0</c:formatCode>
                <c:ptCount val="10"/>
                <c:pt idx="0">
                  <c:v>4.5292226324188567</c:v>
                </c:pt>
                <c:pt idx="1">
                  <c:v>4.6816871844958747</c:v>
                </c:pt>
                <c:pt idx="2">
                  <c:v>4.7531145652435391</c:v>
                </c:pt>
                <c:pt idx="3">
                  <c:v>5.1212138317290821</c:v>
                </c:pt>
                <c:pt idx="4">
                  <c:v>5.5814755747725915</c:v>
                </c:pt>
                <c:pt idx="5">
                  <c:v>5.7721359361781355</c:v>
                </c:pt>
                <c:pt idx="6">
                  <c:v>6.2352720637621104</c:v>
                </c:pt>
                <c:pt idx="7">
                  <c:v>6.6255702189095809</c:v>
                </c:pt>
                <c:pt idx="8">
                  <c:v>6.5526463122922651</c:v>
                </c:pt>
                <c:pt idx="9">
                  <c:v>6.7243026666453733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BD-4BD9-B64B-3C295864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00016512"/>
        <c:axId val="100018048"/>
      </c:barChart>
      <c:lineChart>
        <c:grouping val="standard"/>
        <c:varyColors val="0"/>
        <c:ser>
          <c:idx val="0"/>
          <c:order val="0"/>
          <c:tx>
            <c:strRef>
              <c:f>'GVA allied'!$A$2</c:f>
              <c:strCache>
                <c:ptCount val="1"/>
                <c:pt idx="0">
                  <c:v>Crops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1"/>
              </a:solidFill>
              <a:ln w="9525">
                <a:solidFill>
                  <a:schemeClr val="tx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'GVA allied'!$B$1:$K$1</c:f>
              <c:strCache>
                <c:ptCount val="10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</c:strCache>
            </c:strRef>
          </c:cat>
          <c:val>
            <c:numRef>
              <c:f>'GVA allied'!$B$2:$K$2</c:f>
              <c:numCache>
                <c:formatCode>0.0</c:formatCode>
                <c:ptCount val="10"/>
                <c:pt idx="0">
                  <c:v>65.391843294309481</c:v>
                </c:pt>
                <c:pt idx="1">
                  <c:v>64.542163824798791</c:v>
                </c:pt>
                <c:pt idx="2">
                  <c:v>64.445739355494936</c:v>
                </c:pt>
                <c:pt idx="3">
                  <c:v>62.179442765371739</c:v>
                </c:pt>
                <c:pt idx="4">
                  <c:v>59.978730712456283</c:v>
                </c:pt>
                <c:pt idx="5">
                  <c:v>59.110949445323236</c:v>
                </c:pt>
                <c:pt idx="6">
                  <c:v>58.429242588516317</c:v>
                </c:pt>
                <c:pt idx="7">
                  <c:v>55.85073965905147</c:v>
                </c:pt>
                <c:pt idx="8">
                  <c:v>55.821163375946078</c:v>
                </c:pt>
                <c:pt idx="9">
                  <c:v>55.056513125185944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BD-4BD9-B64B-3C295864F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037760"/>
        <c:axId val="100019584"/>
      </c:lineChart>
      <c:catAx>
        <c:axId val="100016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8048"/>
        <c:crosses val="autoZero"/>
        <c:auto val="1"/>
        <c:lblAlgn val="ctr"/>
        <c:lblOffset val="100"/>
        <c:noMultiLvlLbl val="0"/>
      </c:catAx>
      <c:valAx>
        <c:axId val="10001804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16512"/>
        <c:crosses val="autoZero"/>
        <c:crossBetween val="between"/>
      </c:valAx>
      <c:valAx>
        <c:axId val="100019584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0037760"/>
        <c:crosses val="max"/>
        <c:crossBetween val="between"/>
      </c:valAx>
      <c:catAx>
        <c:axId val="100037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01958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90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growth!$B$1</c:f>
              <c:strCache>
                <c:ptCount val="1"/>
                <c:pt idx="0">
                  <c:v>Growth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dLbl>
              <c:idx val="1"/>
              <c:layout>
                <c:manualLayout>
                  <c:x val="-5.6097331583552054E-2"/>
                  <c:y val="-7.74729524639187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C3-4089-8091-A785C1A21799}"/>
                </c:ext>
              </c:extLst>
            </c:dLbl>
            <c:dLbl>
              <c:idx val="4"/>
              <c:layout>
                <c:manualLayout>
                  <c:x val="-3.6652887139107609E-2"/>
                  <c:y val="7.13641841595877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3C3-4089-8091-A785C1A217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growth!$A$2:$A$9</c:f>
              <c:strCache>
                <c:ptCount val="8"/>
                <c:pt idx="0">
                  <c:v>2014-15</c:v>
                </c:pt>
                <c:pt idx="1">
                  <c:v>2015-16 </c:v>
                </c:pt>
                <c:pt idx="2">
                  <c:v>2016-17 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growth!$B$2:$B$9</c:f>
              <c:numCache>
                <c:formatCode>0.0</c:formatCode>
                <c:ptCount val="8"/>
                <c:pt idx="0">
                  <c:v>-0.2</c:v>
                </c:pt>
                <c:pt idx="1">
                  <c:v>0.6</c:v>
                </c:pt>
                <c:pt idx="2">
                  <c:v>6.8</c:v>
                </c:pt>
                <c:pt idx="3">
                  <c:v>6.6</c:v>
                </c:pt>
                <c:pt idx="4">
                  <c:v>2.1</c:v>
                </c:pt>
                <c:pt idx="5">
                  <c:v>5.5</c:v>
                </c:pt>
                <c:pt idx="6">
                  <c:v>3.3</c:v>
                </c:pt>
                <c:pt idx="7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C3-4089-8091-A785C1A217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067648"/>
        <c:axId val="129077632"/>
      </c:lineChart>
      <c:catAx>
        <c:axId val="129067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77632"/>
        <c:crosses val="autoZero"/>
        <c:auto val="1"/>
        <c:lblAlgn val="ctr"/>
        <c:lblOffset val="100"/>
        <c:noMultiLvlLbl val="0"/>
      </c:catAx>
      <c:valAx>
        <c:axId val="1290776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906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MSP!$B$2</c:f>
              <c:strCache>
                <c:ptCount val="1"/>
                <c:pt idx="0">
                  <c:v>2014-15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MSP!$A$3:$A$13</c:f>
              <c:strCache>
                <c:ptCount val="11"/>
                <c:pt idx="0">
                  <c:v>Paddy (Common)</c:v>
                </c:pt>
                <c:pt idx="1">
                  <c:v>Maize</c:v>
                </c:pt>
                <c:pt idx="2">
                  <c:v>Tur</c:v>
                </c:pt>
                <c:pt idx="3">
                  <c:v>Moong</c:v>
                </c:pt>
                <c:pt idx="4">
                  <c:v>Urad</c:v>
                </c:pt>
                <c:pt idx="5">
                  <c:v>Groundnut</c:v>
                </c:pt>
                <c:pt idx="6">
                  <c:v>Soyabean (yellow)</c:v>
                </c:pt>
                <c:pt idx="7">
                  <c:v>Cotton (Long Staple)</c:v>
                </c:pt>
                <c:pt idx="8">
                  <c:v>Wheat</c:v>
                </c:pt>
                <c:pt idx="9">
                  <c:v>Gram</c:v>
                </c:pt>
                <c:pt idx="10">
                  <c:v>Rapeseed &amp; Mustard</c:v>
                </c:pt>
              </c:strCache>
            </c:strRef>
          </c:cat>
          <c:val>
            <c:numRef>
              <c:f>MSP!$B$3:$B$13</c:f>
              <c:numCache>
                <c:formatCode>General</c:formatCode>
                <c:ptCount val="11"/>
                <c:pt idx="0">
                  <c:v>1310</c:v>
                </c:pt>
                <c:pt idx="1">
                  <c:v>1310</c:v>
                </c:pt>
                <c:pt idx="2">
                  <c:v>4300</c:v>
                </c:pt>
                <c:pt idx="3">
                  <c:v>4500</c:v>
                </c:pt>
                <c:pt idx="4">
                  <c:v>4300</c:v>
                </c:pt>
                <c:pt idx="5">
                  <c:v>4000</c:v>
                </c:pt>
                <c:pt idx="6">
                  <c:v>2560</c:v>
                </c:pt>
                <c:pt idx="7">
                  <c:v>4000</c:v>
                </c:pt>
                <c:pt idx="8">
                  <c:v>1400</c:v>
                </c:pt>
                <c:pt idx="9">
                  <c:v>3100</c:v>
                </c:pt>
                <c:pt idx="10">
                  <c:v>3050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9-4664-9616-342D62FEDAFD}"/>
            </c:ext>
          </c:extLst>
        </c:ser>
        <c:ser>
          <c:idx val="1"/>
          <c:order val="1"/>
          <c:tx>
            <c:strRef>
              <c:f>MSP!$C$2</c:f>
              <c:strCache>
                <c:ptCount val="1"/>
                <c:pt idx="0">
                  <c:v>2018-19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MSP!$A$3:$A$13</c:f>
              <c:strCache>
                <c:ptCount val="11"/>
                <c:pt idx="0">
                  <c:v>Paddy (Common)</c:v>
                </c:pt>
                <c:pt idx="1">
                  <c:v>Maize</c:v>
                </c:pt>
                <c:pt idx="2">
                  <c:v>Tur</c:v>
                </c:pt>
                <c:pt idx="3">
                  <c:v>Moong</c:v>
                </c:pt>
                <c:pt idx="4">
                  <c:v>Urad</c:v>
                </c:pt>
                <c:pt idx="5">
                  <c:v>Groundnut</c:v>
                </c:pt>
                <c:pt idx="6">
                  <c:v>Soyabean (yellow)</c:v>
                </c:pt>
                <c:pt idx="7">
                  <c:v>Cotton (Long Staple)</c:v>
                </c:pt>
                <c:pt idx="8">
                  <c:v>Wheat</c:v>
                </c:pt>
                <c:pt idx="9">
                  <c:v>Gram</c:v>
                </c:pt>
                <c:pt idx="10">
                  <c:v>Rapeseed &amp; Mustard</c:v>
                </c:pt>
              </c:strCache>
            </c:strRef>
          </c:cat>
          <c:val>
            <c:numRef>
              <c:f>MSP!$C$3:$C$13</c:f>
              <c:numCache>
                <c:formatCode>General</c:formatCode>
                <c:ptCount val="11"/>
                <c:pt idx="0">
                  <c:v>1750</c:v>
                </c:pt>
                <c:pt idx="1">
                  <c:v>1700</c:v>
                </c:pt>
                <c:pt idx="2">
                  <c:v>5675</c:v>
                </c:pt>
                <c:pt idx="3">
                  <c:v>6975</c:v>
                </c:pt>
                <c:pt idx="4">
                  <c:v>5600</c:v>
                </c:pt>
                <c:pt idx="5">
                  <c:v>4890</c:v>
                </c:pt>
                <c:pt idx="6">
                  <c:v>3399</c:v>
                </c:pt>
                <c:pt idx="7">
                  <c:v>5450</c:v>
                </c:pt>
                <c:pt idx="8">
                  <c:v>1840</c:v>
                </c:pt>
                <c:pt idx="9">
                  <c:v>4620</c:v>
                </c:pt>
                <c:pt idx="10">
                  <c:v>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9-4664-9616-342D62FEDAFD}"/>
            </c:ext>
          </c:extLst>
        </c:ser>
        <c:ser>
          <c:idx val="2"/>
          <c:order val="2"/>
          <c:tx>
            <c:strRef>
              <c:f>MSP!$D$2</c:f>
              <c:strCache>
                <c:ptCount val="1"/>
                <c:pt idx="0">
                  <c:v>2019-20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MSP!$A$3:$A$13</c:f>
              <c:strCache>
                <c:ptCount val="11"/>
                <c:pt idx="0">
                  <c:v>Paddy (Common)</c:v>
                </c:pt>
                <c:pt idx="1">
                  <c:v>Maize</c:v>
                </c:pt>
                <c:pt idx="2">
                  <c:v>Tur</c:v>
                </c:pt>
                <c:pt idx="3">
                  <c:v>Moong</c:v>
                </c:pt>
                <c:pt idx="4">
                  <c:v>Urad</c:v>
                </c:pt>
                <c:pt idx="5">
                  <c:v>Groundnut</c:v>
                </c:pt>
                <c:pt idx="6">
                  <c:v>Soyabean (yellow)</c:v>
                </c:pt>
                <c:pt idx="7">
                  <c:v>Cotton (Long Staple)</c:v>
                </c:pt>
                <c:pt idx="8">
                  <c:v>Wheat</c:v>
                </c:pt>
                <c:pt idx="9">
                  <c:v>Gram</c:v>
                </c:pt>
                <c:pt idx="10">
                  <c:v>Rapeseed &amp; Mustard</c:v>
                </c:pt>
              </c:strCache>
            </c:strRef>
          </c:cat>
          <c:val>
            <c:numRef>
              <c:f>MSP!$D$3:$D$13</c:f>
              <c:numCache>
                <c:formatCode>General</c:formatCode>
                <c:ptCount val="11"/>
                <c:pt idx="0">
                  <c:v>1815</c:v>
                </c:pt>
                <c:pt idx="1">
                  <c:v>1760</c:v>
                </c:pt>
                <c:pt idx="2">
                  <c:v>5800</c:v>
                </c:pt>
                <c:pt idx="3">
                  <c:v>7050</c:v>
                </c:pt>
                <c:pt idx="4">
                  <c:v>5700</c:v>
                </c:pt>
                <c:pt idx="5">
                  <c:v>5090</c:v>
                </c:pt>
                <c:pt idx="6">
                  <c:v>3710</c:v>
                </c:pt>
                <c:pt idx="7">
                  <c:v>5550</c:v>
                </c:pt>
                <c:pt idx="8">
                  <c:v>1925</c:v>
                </c:pt>
                <c:pt idx="9">
                  <c:v>4875</c:v>
                </c:pt>
                <c:pt idx="10">
                  <c:v>4425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9-4664-9616-342D62FEDAFD}"/>
            </c:ext>
          </c:extLst>
        </c:ser>
        <c:ser>
          <c:idx val="3"/>
          <c:order val="3"/>
          <c:tx>
            <c:strRef>
              <c:f>MSP!$E$2</c:f>
              <c:strCache>
                <c:ptCount val="1"/>
                <c:pt idx="0">
                  <c:v>2020-21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MSP!$A$3:$A$13</c:f>
              <c:strCache>
                <c:ptCount val="11"/>
                <c:pt idx="0">
                  <c:v>Paddy (Common)</c:v>
                </c:pt>
                <c:pt idx="1">
                  <c:v>Maize</c:v>
                </c:pt>
                <c:pt idx="2">
                  <c:v>Tur</c:v>
                </c:pt>
                <c:pt idx="3">
                  <c:v>Moong</c:v>
                </c:pt>
                <c:pt idx="4">
                  <c:v>Urad</c:v>
                </c:pt>
                <c:pt idx="5">
                  <c:v>Groundnut</c:v>
                </c:pt>
                <c:pt idx="6">
                  <c:v>Soyabean (yellow)</c:v>
                </c:pt>
                <c:pt idx="7">
                  <c:v>Cotton (Long Staple)</c:v>
                </c:pt>
                <c:pt idx="8">
                  <c:v>Wheat</c:v>
                </c:pt>
                <c:pt idx="9">
                  <c:v>Gram</c:v>
                </c:pt>
                <c:pt idx="10">
                  <c:v>Rapeseed &amp; Mustard</c:v>
                </c:pt>
              </c:strCache>
            </c:strRef>
          </c:cat>
          <c:val>
            <c:numRef>
              <c:f>MSP!$E$3:$E$13</c:f>
              <c:numCache>
                <c:formatCode>General</c:formatCode>
                <c:ptCount val="11"/>
                <c:pt idx="0">
                  <c:v>1868</c:v>
                </c:pt>
                <c:pt idx="1">
                  <c:v>1850</c:v>
                </c:pt>
                <c:pt idx="2">
                  <c:v>6000</c:v>
                </c:pt>
                <c:pt idx="3">
                  <c:v>7196</c:v>
                </c:pt>
                <c:pt idx="4">
                  <c:v>6000</c:v>
                </c:pt>
                <c:pt idx="5">
                  <c:v>5275</c:v>
                </c:pt>
                <c:pt idx="6">
                  <c:v>3880</c:v>
                </c:pt>
                <c:pt idx="7">
                  <c:v>5825</c:v>
                </c:pt>
                <c:pt idx="8">
                  <c:v>1975</c:v>
                </c:pt>
                <c:pt idx="9">
                  <c:v>5100</c:v>
                </c:pt>
                <c:pt idx="10">
                  <c:v>4650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A9-4664-9616-342D62FEDAFD}"/>
            </c:ext>
          </c:extLst>
        </c:ser>
        <c:ser>
          <c:idx val="4"/>
          <c:order val="4"/>
          <c:tx>
            <c:strRef>
              <c:f>MSP!$F$2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MSP!$A$3:$A$13</c:f>
              <c:strCache>
                <c:ptCount val="11"/>
                <c:pt idx="0">
                  <c:v>Paddy (Common)</c:v>
                </c:pt>
                <c:pt idx="1">
                  <c:v>Maize</c:v>
                </c:pt>
                <c:pt idx="2">
                  <c:v>Tur</c:v>
                </c:pt>
                <c:pt idx="3">
                  <c:v>Moong</c:v>
                </c:pt>
                <c:pt idx="4">
                  <c:v>Urad</c:v>
                </c:pt>
                <c:pt idx="5">
                  <c:v>Groundnut</c:v>
                </c:pt>
                <c:pt idx="6">
                  <c:v>Soyabean (yellow)</c:v>
                </c:pt>
                <c:pt idx="7">
                  <c:v>Cotton (Long Staple)</c:v>
                </c:pt>
                <c:pt idx="8">
                  <c:v>Wheat</c:v>
                </c:pt>
                <c:pt idx="9">
                  <c:v>Gram</c:v>
                </c:pt>
                <c:pt idx="10">
                  <c:v>Rapeseed &amp; Mustard</c:v>
                </c:pt>
              </c:strCache>
            </c:strRef>
          </c:cat>
          <c:val>
            <c:numRef>
              <c:f>MSP!$F$3:$F$13</c:f>
              <c:numCache>
                <c:formatCode>General</c:formatCode>
                <c:ptCount val="11"/>
                <c:pt idx="0">
                  <c:v>1940</c:v>
                </c:pt>
                <c:pt idx="1">
                  <c:v>1870</c:v>
                </c:pt>
                <c:pt idx="2">
                  <c:v>6300</c:v>
                </c:pt>
                <c:pt idx="3">
                  <c:v>7275</c:v>
                </c:pt>
                <c:pt idx="4">
                  <c:v>6300</c:v>
                </c:pt>
                <c:pt idx="5">
                  <c:v>5550</c:v>
                </c:pt>
                <c:pt idx="6">
                  <c:v>3950</c:v>
                </c:pt>
                <c:pt idx="7">
                  <c:v>6025</c:v>
                </c:pt>
                <c:pt idx="8">
                  <c:v>2015</c:v>
                </c:pt>
                <c:pt idx="9">
                  <c:v>5230</c:v>
                </c:pt>
                <c:pt idx="10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A9-4664-9616-342D62FEDAFD}"/>
            </c:ext>
          </c:extLst>
        </c:ser>
        <c:ser>
          <c:idx val="5"/>
          <c:order val="5"/>
          <c:tx>
            <c:strRef>
              <c:f>MSP!$G$2</c:f>
              <c:strCache>
                <c:ptCount val="1"/>
                <c:pt idx="0">
                  <c:v>2022-23</c:v>
                </c:pt>
              </c:strCache>
            </c:strRef>
          </c:tx>
          <c:invertIfNegative val="0"/>
          <c:cat>
            <c:strRef>
              <c:f>MSP!$A$3:$A$13</c:f>
              <c:strCache>
                <c:ptCount val="11"/>
                <c:pt idx="0">
                  <c:v>Paddy (Common)</c:v>
                </c:pt>
                <c:pt idx="1">
                  <c:v>Maize</c:v>
                </c:pt>
                <c:pt idx="2">
                  <c:v>Tur</c:v>
                </c:pt>
                <c:pt idx="3">
                  <c:v>Moong</c:v>
                </c:pt>
                <c:pt idx="4">
                  <c:v>Urad</c:v>
                </c:pt>
                <c:pt idx="5">
                  <c:v>Groundnut</c:v>
                </c:pt>
                <c:pt idx="6">
                  <c:v>Soyabean (yellow)</c:v>
                </c:pt>
                <c:pt idx="7">
                  <c:v>Cotton (Long Staple)</c:v>
                </c:pt>
                <c:pt idx="8">
                  <c:v>Wheat</c:v>
                </c:pt>
                <c:pt idx="9">
                  <c:v>Gram</c:v>
                </c:pt>
                <c:pt idx="10">
                  <c:v>Rapeseed &amp; Mustard</c:v>
                </c:pt>
              </c:strCache>
            </c:strRef>
          </c:cat>
          <c:val>
            <c:numRef>
              <c:f>MSP!$G$3:$G$13</c:f>
              <c:numCache>
                <c:formatCode>General</c:formatCode>
                <c:ptCount val="11"/>
                <c:pt idx="0">
                  <c:v>2040</c:v>
                </c:pt>
                <c:pt idx="1">
                  <c:v>1962</c:v>
                </c:pt>
                <c:pt idx="2">
                  <c:v>6600</c:v>
                </c:pt>
                <c:pt idx="3">
                  <c:v>7755</c:v>
                </c:pt>
                <c:pt idx="4">
                  <c:v>6600</c:v>
                </c:pt>
                <c:pt idx="5">
                  <c:v>5850</c:v>
                </c:pt>
                <c:pt idx="6">
                  <c:v>4300</c:v>
                </c:pt>
                <c:pt idx="7">
                  <c:v>6380</c:v>
                </c:pt>
                <c:pt idx="8">
                  <c:v>2125</c:v>
                </c:pt>
                <c:pt idx="9">
                  <c:v>5335</c:v>
                </c:pt>
                <c:pt idx="10">
                  <c:v>5450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BD-4B4F-AB82-6AE10F42CB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2604288"/>
        <c:axId val="132605824"/>
      </c:barChart>
      <c:catAx>
        <c:axId val="13260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5824"/>
        <c:crosses val="autoZero"/>
        <c:auto val="1"/>
        <c:lblAlgn val="ctr"/>
        <c:lblOffset val="100"/>
        <c:noMultiLvlLbl val="0"/>
      </c:catAx>
      <c:valAx>
        <c:axId val="13260582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26042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cooperatives!$B$2</c:f>
              <c:strCache>
                <c:ptCount val="1"/>
                <c:pt idx="0">
                  <c:v>No. of Societies</c:v>
                </c:pt>
              </c:strCache>
            </c:strRef>
          </c:tx>
          <c:spPr>
            <a:solidFill>
              <a:srgbClr val="8BDE82"/>
            </a:solidFill>
            <a:ln>
              <a:noFill/>
            </a:ln>
            <a:effectLst/>
          </c:spPr>
          <c:invertIfNegative val="0"/>
          <c:cat>
            <c:strRef>
              <c:f>cooperatives!$A$3:$A$12</c:f>
              <c:strCache>
                <c:ptCount val="10"/>
                <c:pt idx="0">
                  <c:v>MAHARASHTRA</c:v>
                </c:pt>
                <c:pt idx="1">
                  <c:v>NEW DELHI</c:v>
                </c:pt>
                <c:pt idx="2">
                  <c:v>UTTAR PRADESH</c:v>
                </c:pt>
                <c:pt idx="3">
                  <c:v>TAMIL NADU</c:v>
                </c:pt>
                <c:pt idx="4">
                  <c:v>RAJASTHAN</c:v>
                </c:pt>
                <c:pt idx="5">
                  <c:v>WEST BENGAL</c:v>
                </c:pt>
                <c:pt idx="6">
                  <c:v>GUJARAT</c:v>
                </c:pt>
                <c:pt idx="7">
                  <c:v>KARNATAKA</c:v>
                </c:pt>
                <c:pt idx="8">
                  <c:v>MADHYA PRADESH</c:v>
                </c:pt>
                <c:pt idx="9">
                  <c:v>KERALA</c:v>
                </c:pt>
              </c:strCache>
            </c:strRef>
          </c:cat>
          <c:val>
            <c:numRef>
              <c:f>cooperatives!$B$3:$B$12</c:f>
              <c:numCache>
                <c:formatCode>General</c:formatCode>
                <c:ptCount val="10"/>
                <c:pt idx="0">
                  <c:v>661</c:v>
                </c:pt>
                <c:pt idx="1">
                  <c:v>159</c:v>
                </c:pt>
                <c:pt idx="2">
                  <c:v>156</c:v>
                </c:pt>
                <c:pt idx="3">
                  <c:v>126</c:v>
                </c:pt>
                <c:pt idx="4">
                  <c:v>72</c:v>
                </c:pt>
                <c:pt idx="5">
                  <c:v>69</c:v>
                </c:pt>
                <c:pt idx="6">
                  <c:v>42</c:v>
                </c:pt>
                <c:pt idx="7">
                  <c:v>29</c:v>
                </c:pt>
                <c:pt idx="8">
                  <c:v>29</c:v>
                </c:pt>
                <c:pt idx="9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16-41BD-B297-8A3D02EE74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12798800"/>
        <c:axId val="512807440"/>
      </c:barChart>
      <c:catAx>
        <c:axId val="51279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807440"/>
        <c:crosses val="autoZero"/>
        <c:auto val="1"/>
        <c:lblAlgn val="ctr"/>
        <c:lblOffset val="100"/>
        <c:noMultiLvlLbl val="0"/>
      </c:catAx>
      <c:valAx>
        <c:axId val="51280744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No.</a:t>
                </a:r>
                <a:r>
                  <a:rPr lang="en-IN" baseline="0"/>
                  <a:t> of Societies</a:t>
                </a:r>
                <a:endParaRPr lang="en-IN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2798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cat>
            <c:numRef>
              <c:f>electricity!$A$45:$A$56</c:f>
              <c:numCache>
                <c:formatCode>yyyy</c:formatCode>
                <c:ptCount val="12"/>
                <c:pt idx="0">
                  <c:v>40238</c:v>
                </c:pt>
                <c:pt idx="1">
                  <c:v>40603</c:v>
                </c:pt>
                <c:pt idx="2">
                  <c:v>40969</c:v>
                </c:pt>
                <c:pt idx="3">
                  <c:v>41334</c:v>
                </c:pt>
                <c:pt idx="4">
                  <c:v>41699</c:v>
                </c:pt>
                <c:pt idx="5">
                  <c:v>42064</c:v>
                </c:pt>
                <c:pt idx="6">
                  <c:v>42430</c:v>
                </c:pt>
                <c:pt idx="7">
                  <c:v>42795</c:v>
                </c:pt>
                <c:pt idx="8">
                  <c:v>43160</c:v>
                </c:pt>
                <c:pt idx="9">
                  <c:v>43525</c:v>
                </c:pt>
                <c:pt idx="10">
                  <c:v>43891</c:v>
                </c:pt>
                <c:pt idx="11">
                  <c:v>44256</c:v>
                </c:pt>
              </c:numCache>
            </c:numRef>
          </c:cat>
          <c:val>
            <c:numRef>
              <c:f>electricity!$B$45:$B$56</c:f>
              <c:numCache>
                <c:formatCode>0.00</c:formatCode>
                <c:ptCount val="12"/>
                <c:pt idx="0">
                  <c:v>120209</c:v>
                </c:pt>
                <c:pt idx="1">
                  <c:v>131967</c:v>
                </c:pt>
                <c:pt idx="2">
                  <c:v>140960</c:v>
                </c:pt>
                <c:pt idx="3">
                  <c:v>147462</c:v>
                </c:pt>
                <c:pt idx="4">
                  <c:v>152744</c:v>
                </c:pt>
                <c:pt idx="5">
                  <c:v>168913</c:v>
                </c:pt>
                <c:pt idx="6">
                  <c:v>173185</c:v>
                </c:pt>
                <c:pt idx="7">
                  <c:v>191151</c:v>
                </c:pt>
                <c:pt idx="8">
                  <c:v>199247</c:v>
                </c:pt>
                <c:pt idx="9">
                  <c:v>213409</c:v>
                </c:pt>
                <c:pt idx="10">
                  <c:v>211295</c:v>
                </c:pt>
                <c:pt idx="11">
                  <c:v>215000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3-469A-B91F-D9EC12A42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8620856"/>
        <c:axId val="488617976"/>
      </c:areaChart>
      <c:dateAx>
        <c:axId val="488620856"/>
        <c:scaling>
          <c:orientation val="minMax"/>
        </c:scaling>
        <c:delete val="0"/>
        <c:axPos val="b"/>
        <c:numFmt formatCode="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17976"/>
        <c:crosses val="autoZero"/>
        <c:auto val="1"/>
        <c:lblOffset val="100"/>
        <c:baseTimeUnit val="years"/>
      </c:dateAx>
      <c:valAx>
        <c:axId val="4886179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/>
                  <a:t> GWh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62085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zero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NFSA!$A$4:$A$7</c:f>
              <c:strCache>
                <c:ptCount val="4"/>
                <c:pt idx="0">
                  <c:v>NFSA(including ICDS &amp; PM-Poshan)</c:v>
                </c:pt>
                <c:pt idx="1">
                  <c:v>PMGKAY allocations (VI &amp; VII Phase</c:v>
                </c:pt>
                <c:pt idx="2">
                  <c:v>Covid Allocation(Non NFSA, OMSS cost)</c:v>
                </c:pt>
                <c:pt idx="3">
                  <c:v>Other Welfare Measures+additional allocation at economic cost</c:v>
                </c:pt>
              </c:strCache>
            </c:strRef>
          </c:cat>
          <c:val>
            <c:numRef>
              <c:f>NFSA!$B$4:$B$7</c:f>
              <c:numCache>
                <c:formatCode>General</c:formatCode>
                <c:ptCount val="4"/>
                <c:pt idx="0">
                  <c:v>600.22</c:v>
                </c:pt>
                <c:pt idx="1">
                  <c:v>358.83</c:v>
                </c:pt>
                <c:pt idx="2">
                  <c:v>5.53</c:v>
                </c:pt>
                <c:pt idx="3">
                  <c:v>5.55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AC0-49D0-BABB-7418016F96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88926511"/>
        <c:axId val="584730831"/>
      </c:barChart>
      <c:catAx>
        <c:axId val="4889265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30831"/>
        <c:crosses val="autoZero"/>
        <c:auto val="1"/>
        <c:lblAlgn val="ctr"/>
        <c:lblOffset val="100"/>
        <c:noMultiLvlLbl val="0"/>
      </c:catAx>
      <c:valAx>
        <c:axId val="58473083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89265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'food-subsidy'!$A$5:$A$12</c:f>
              <c:strCache>
                <c:ptCount val="8"/>
                <c:pt idx="0">
                  <c:v>2014-15</c:v>
                </c:pt>
                <c:pt idx="1">
                  <c:v>2015-16</c:v>
                </c:pt>
                <c:pt idx="2">
                  <c:v>2016-17</c:v>
                </c:pt>
                <c:pt idx="3">
                  <c:v>2017-18</c:v>
                </c:pt>
                <c:pt idx="4">
                  <c:v>2018-19</c:v>
                </c:pt>
                <c:pt idx="5">
                  <c:v>2019-20</c:v>
                </c:pt>
                <c:pt idx="6">
                  <c:v>2020-21</c:v>
                </c:pt>
                <c:pt idx="7">
                  <c:v>2021-22</c:v>
                </c:pt>
              </c:strCache>
            </c:strRef>
          </c:cat>
          <c:val>
            <c:numRef>
              <c:f>'food-subsidy'!$B$5:$B$12</c:f>
              <c:numCache>
                <c:formatCode>General</c:formatCode>
                <c:ptCount val="8"/>
                <c:pt idx="0">
                  <c:v>113.2</c:v>
                </c:pt>
                <c:pt idx="1">
                  <c:v>134.9</c:v>
                </c:pt>
                <c:pt idx="2">
                  <c:v>130.69999999999999</c:v>
                </c:pt>
                <c:pt idx="3">
                  <c:v>140</c:v>
                </c:pt>
                <c:pt idx="4">
                  <c:v>171.1</c:v>
                </c:pt>
                <c:pt idx="5">
                  <c:v>164.1</c:v>
                </c:pt>
                <c:pt idx="6">
                  <c:v>529.70000000000005</c:v>
                </c:pt>
                <c:pt idx="7">
                  <c:v>299.7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9D-4FF0-8634-579755EFA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84732495"/>
        <c:axId val="584732911"/>
      </c:barChart>
      <c:catAx>
        <c:axId val="584732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32911"/>
        <c:crosses val="autoZero"/>
        <c:auto val="1"/>
        <c:lblAlgn val="ctr"/>
        <c:lblOffset val="100"/>
        <c:noMultiLvlLbl val="0"/>
      </c:catAx>
      <c:valAx>
        <c:axId val="58473291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847324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Investment!$D$14</c:f>
              <c:strCache>
                <c:ptCount val="1"/>
                <c:pt idx="0">
                  <c:v>Public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Investment!$C$15:$C$24</c:f>
              <c:strCache>
                <c:ptCount val="10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  <c:pt idx="8">
                  <c:v>2019-20</c:v>
                </c:pt>
                <c:pt idx="9">
                  <c:v>2020-21</c:v>
                </c:pt>
              </c:strCache>
            </c:strRef>
          </c:cat>
          <c:val>
            <c:numRef>
              <c:f>Investment!$D$15:$D$24</c:f>
              <c:numCache>
                <c:formatCode>0.0</c:formatCode>
                <c:ptCount val="10"/>
                <c:pt idx="0">
                  <c:v>5.4</c:v>
                </c:pt>
                <c:pt idx="1">
                  <c:v>5.3</c:v>
                </c:pt>
                <c:pt idx="2">
                  <c:v>4.7</c:v>
                </c:pt>
                <c:pt idx="3">
                  <c:v>4.8</c:v>
                </c:pt>
                <c:pt idx="4">
                  <c:v>4.5999999999999996</c:v>
                </c:pt>
                <c:pt idx="5">
                  <c:v>4.9000000000000004</c:v>
                </c:pt>
                <c:pt idx="6">
                  <c:v>4.7</c:v>
                </c:pt>
                <c:pt idx="7">
                  <c:v>4.9000000000000004</c:v>
                </c:pt>
                <c:pt idx="8">
                  <c:v>4.3</c:v>
                </c:pt>
                <c:pt idx="9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0D-4807-BB1E-62EEC769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869472"/>
        <c:axId val="451870128"/>
      </c:barChart>
      <c:lineChart>
        <c:grouping val="stacked"/>
        <c:varyColors val="0"/>
        <c:ser>
          <c:idx val="1"/>
          <c:order val="1"/>
          <c:tx>
            <c:strRef>
              <c:f>Investment!$E$14</c:f>
              <c:strCache>
                <c:ptCount val="1"/>
                <c:pt idx="0">
                  <c:v>Private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tx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Investment!$C$15:$C$22</c:f>
              <c:strCache>
                <c:ptCount val="8"/>
                <c:pt idx="0">
                  <c:v>2011-12</c:v>
                </c:pt>
                <c:pt idx="1">
                  <c:v>2012-13</c:v>
                </c:pt>
                <c:pt idx="2">
                  <c:v>2013-14</c:v>
                </c:pt>
                <c:pt idx="3">
                  <c:v>2014-15</c:v>
                </c:pt>
                <c:pt idx="4">
                  <c:v>2015-16</c:v>
                </c:pt>
                <c:pt idx="5">
                  <c:v>2016-17</c:v>
                </c:pt>
                <c:pt idx="6">
                  <c:v>2017-18</c:v>
                </c:pt>
                <c:pt idx="7">
                  <c:v>2018-19</c:v>
                </c:pt>
              </c:strCache>
            </c:strRef>
          </c:cat>
          <c:val>
            <c:numRef>
              <c:f>Investment!$E$15:$E$24</c:f>
              <c:numCache>
                <c:formatCode>0.0</c:formatCode>
                <c:ptCount val="10"/>
                <c:pt idx="0">
                  <c:v>9.3000000000000007</c:v>
                </c:pt>
                <c:pt idx="1">
                  <c:v>8</c:v>
                </c:pt>
                <c:pt idx="2">
                  <c:v>9.6</c:v>
                </c:pt>
                <c:pt idx="3">
                  <c:v>8.5</c:v>
                </c:pt>
                <c:pt idx="4">
                  <c:v>6.9</c:v>
                </c:pt>
                <c:pt idx="5">
                  <c:v>7.5</c:v>
                </c:pt>
                <c:pt idx="6">
                  <c:v>6.8</c:v>
                </c:pt>
                <c:pt idx="7">
                  <c:v>6.6</c:v>
                </c:pt>
                <c:pt idx="8">
                  <c:v>7</c:v>
                </c:pt>
                <c:pt idx="9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0D-4807-BB1E-62EEC7698D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869472"/>
        <c:axId val="451870128"/>
      </c:lineChart>
      <c:catAx>
        <c:axId val="451869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70128"/>
        <c:crosses val="autoZero"/>
        <c:auto val="1"/>
        <c:lblAlgn val="ctr"/>
        <c:lblOffset val="100"/>
        <c:noMultiLvlLbl val="0"/>
      </c:catAx>
      <c:valAx>
        <c:axId val="451870128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186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276225</xdr:colOff>
      <xdr:row>12</xdr:row>
      <xdr:rowOff>152400</xdr:rowOff>
    </xdr:from>
    <xdr:to>
      <xdr:col>19</xdr:col>
      <xdr:colOff>47625</xdr:colOff>
      <xdr:row>29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2</xdr:row>
      <xdr:rowOff>168275</xdr:rowOff>
    </xdr:from>
    <xdr:to>
      <xdr:col>17</xdr:col>
      <xdr:colOff>428625</xdr:colOff>
      <xdr:row>17</xdr:row>
      <xdr:rowOff>136525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47AC30-831A-0EEF-77CF-108F49BF12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8</xdr:row>
      <xdr:rowOff>28575</xdr:rowOff>
    </xdr:from>
    <xdr:to>
      <xdr:col>13</xdr:col>
      <xdr:colOff>228600</xdr:colOff>
      <xdr:row>22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200025</xdr:colOff>
      <xdr:row>12</xdr:row>
      <xdr:rowOff>19050</xdr:rowOff>
    </xdr:from>
    <xdr:to>
      <xdr:col>14</xdr:col>
      <xdr:colOff>504825</xdr:colOff>
      <xdr:row>22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114300</xdr:colOff>
      <xdr:row>8</xdr:row>
      <xdr:rowOff>28575</xdr:rowOff>
    </xdr:from>
    <xdr:to>
      <xdr:col>14</xdr:col>
      <xdr:colOff>419100</xdr:colOff>
      <xdr:row>22</xdr:row>
      <xdr:rowOff>104775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536575</xdr:colOff>
      <xdr:row>8</xdr:row>
      <xdr:rowOff>390525</xdr:rowOff>
    </xdr:from>
    <xdr:to>
      <xdr:col>13</xdr:col>
      <xdr:colOff>231775</xdr:colOff>
      <xdr:row>13</xdr:row>
      <xdr:rowOff>346075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9FDA14D-BC7E-4F9A-86B5-3F675995E4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168274</xdr:colOff>
      <xdr:row>43</xdr:row>
      <xdr:rowOff>136524</xdr:rowOff>
    </xdr:from>
    <xdr:to>
      <xdr:col>13</xdr:col>
      <xdr:colOff>304799</xdr:colOff>
      <xdr:row>59</xdr:row>
      <xdr:rowOff>88899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B57816D-7B9C-A6AF-0688-0602FCE65B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400050</xdr:colOff>
      <xdr:row>12</xdr:row>
      <xdr:rowOff>85725</xdr:rowOff>
    </xdr:from>
    <xdr:to>
      <xdr:col>13</xdr:col>
      <xdr:colOff>95250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171450</xdr:colOff>
      <xdr:row>10</xdr:row>
      <xdr:rowOff>38100</xdr:rowOff>
    </xdr:from>
    <xdr:to>
      <xdr:col>12</xdr:col>
      <xdr:colOff>476250</xdr:colOff>
      <xdr:row>24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9</xdr:row>
      <xdr:rowOff>152400</xdr:rowOff>
    </xdr:from>
    <xdr:to>
      <xdr:col>13</xdr:col>
      <xdr:colOff>381000</xdr:colOff>
      <xdr:row>26</xdr:row>
      <xdr:rowOff>142875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unal%20Kapoor/Desktop/FRE%202020-21/Working%20Sheet%20FRE%202020-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AD/Downloads/Users/ADMINI~1/AppData/Local/Temp/Users/HS%20Chauhan/Desktop/Feb%202013%20Uploaded%202004-05%20to%202012-13Q3/Quarterly%20Estimates/01-03-11/Documents%20and%20Settings/Administrator/Desktop/GDp%20Q3/GDP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griculture"/>
      <sheetName val="Mining"/>
      <sheetName val="Manufacturing"/>
      <sheetName val="EGWR"/>
      <sheetName val="Construction"/>
      <sheetName val="Services"/>
      <sheetName val="Railways"/>
      <sheetName val="Financial Services"/>
      <sheetName val="Public Admin"/>
      <sheetName val="CFC (Current)"/>
      <sheetName val="CFC (Constant)"/>
      <sheetName val="GCF by IoU (Current)"/>
      <sheetName val="GCF by IoU (Constant)"/>
      <sheetName val="GCF by AI (Current)"/>
      <sheetName val="GCF by AI (Constant)"/>
      <sheetName val="DOBS"/>
      <sheetName val="Savings"/>
      <sheetName val="PFCE"/>
      <sheetName val="GFCE"/>
      <sheetName val="Production Taxes"/>
      <sheetName val="Production Subsidy"/>
      <sheetName val="Production Taxes less Subsidies"/>
      <sheetName val="Product Taxes &amp; Subsidies"/>
      <sheetName val="Institution wise GVA"/>
      <sheetName val="Dashboard"/>
      <sheetName val="Revision Triangle"/>
      <sheetName val="Industrywise analysis"/>
      <sheetName val="Institution-key aggregates"/>
      <sheetName val="Table 1"/>
      <sheetName val="Table 2"/>
      <sheetName val="Table 3"/>
      <sheetName val="sheet1"/>
      <sheetName val="For PR"/>
      <sheetName val="S1.1"/>
      <sheetName val="S1.2"/>
      <sheetName val="S2"/>
      <sheetName val="S3.1"/>
      <sheetName val="S3.2"/>
      <sheetName val="S4.1"/>
      <sheetName val="S4.2"/>
      <sheetName val="S5"/>
      <sheetName val="S6.1"/>
      <sheetName val="S6.2"/>
      <sheetName val="S7.1"/>
      <sheetName val="S7.2"/>
      <sheetName val="S8.1"/>
      <sheetName val="S8.2"/>
      <sheetName val="S9"/>
      <sheetName val="Checks"/>
      <sheetName val="GVO(Current)"/>
      <sheetName val="GVO(Constant)"/>
    </sheetNames>
    <sheetDataSet>
      <sheetData sheetId="0">
        <row r="2">
          <cell r="G2">
            <v>2022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es"/>
      <sheetName val="ANNUAL"/>
      <sheetName val="Sheet2"/>
      <sheetName val="QTR"/>
      <sheetName val="Sheet1"/>
      <sheetName val="QTRwks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mailto:2019-20@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1"/>
  <sheetViews>
    <sheetView tabSelected="1" workbookViewId="0">
      <selection activeCell="I21" sqref="I21"/>
    </sheetView>
  </sheetViews>
  <sheetFormatPr defaultColWidth="9.140625" defaultRowHeight="12.75"/>
  <cols>
    <col min="1" max="1" width="17.140625" style="12" customWidth="1"/>
    <col min="2" max="8" width="9.140625" style="12"/>
    <col min="9" max="9" width="9.5703125" style="12" customWidth="1"/>
    <col min="10" max="16384" width="9.140625" style="12"/>
  </cols>
  <sheetData>
    <row r="2" spans="1:12">
      <c r="B2" s="13" t="s">
        <v>34</v>
      </c>
      <c r="C2" s="14" t="s">
        <v>35</v>
      </c>
      <c r="D2" s="14" t="s">
        <v>36</v>
      </c>
      <c r="E2" s="14" t="s">
        <v>37</v>
      </c>
      <c r="F2" s="14" t="s">
        <v>38</v>
      </c>
      <c r="G2" s="14" t="s">
        <v>39</v>
      </c>
      <c r="H2" s="14" t="s">
        <v>40</v>
      </c>
      <c r="I2" s="14" t="s">
        <v>41</v>
      </c>
    </row>
    <row r="3" spans="1:12">
      <c r="A3" s="15" t="s">
        <v>42</v>
      </c>
      <c r="B3" s="16">
        <v>138469</v>
      </c>
      <c r="C3" s="17">
        <v>153295</v>
      </c>
      <c r="D3" s="17">
        <v>142758</v>
      </c>
      <c r="E3" s="17">
        <v>150321</v>
      </c>
      <c r="F3" s="17">
        <v>152340</v>
      </c>
      <c r="G3" s="17">
        <v>157367</v>
      </c>
      <c r="H3" s="18">
        <v>194704</v>
      </c>
      <c r="I3" s="17"/>
    </row>
    <row r="4" spans="1:12">
      <c r="A4" s="19" t="s">
        <v>43</v>
      </c>
      <c r="B4" s="20">
        <v>102483</v>
      </c>
      <c r="C4" s="21">
        <v>119260</v>
      </c>
      <c r="D4" s="21">
        <v>123216</v>
      </c>
      <c r="E4" s="21">
        <v>141216</v>
      </c>
      <c r="F4" s="21">
        <v>149667</v>
      </c>
      <c r="G4" s="21">
        <v>165326</v>
      </c>
      <c r="H4" s="22">
        <v>190682</v>
      </c>
      <c r="I4" s="21"/>
    </row>
    <row r="5" spans="1:12">
      <c r="A5" s="15" t="s">
        <v>44</v>
      </c>
      <c r="B5" s="16">
        <v>604376</v>
      </c>
      <c r="C5" s="17">
        <v>642954</v>
      </c>
      <c r="D5" s="17">
        <v>799781</v>
      </c>
      <c r="E5" s="17">
        <v>871080</v>
      </c>
      <c r="F5" s="17">
        <v>954823</v>
      </c>
      <c r="G5" s="17">
        <v>1070036</v>
      </c>
      <c r="H5" s="18">
        <v>190012</v>
      </c>
      <c r="I5" s="17"/>
    </row>
    <row r="6" spans="1:12">
      <c r="A6" s="23" t="s">
        <v>45</v>
      </c>
      <c r="B6" s="24">
        <v>845328</v>
      </c>
      <c r="C6" s="25">
        <v>915509</v>
      </c>
      <c r="D6" s="25">
        <v>1065755</v>
      </c>
      <c r="E6" s="25">
        <v>1162617</v>
      </c>
      <c r="F6" s="25">
        <v>1256830</v>
      </c>
      <c r="G6" s="25">
        <v>1392729</v>
      </c>
      <c r="H6" s="26">
        <v>1575398</v>
      </c>
      <c r="I6" s="25">
        <v>1863363</v>
      </c>
      <c r="L6" s="27"/>
    </row>
    <row r="10" spans="1:12">
      <c r="B10" s="13" t="s">
        <v>34</v>
      </c>
      <c r="C10" s="14" t="s">
        <v>35</v>
      </c>
      <c r="D10" s="14" t="s">
        <v>36</v>
      </c>
      <c r="E10" s="14" t="s">
        <v>37</v>
      </c>
      <c r="F10" s="14" t="s">
        <v>38</v>
      </c>
      <c r="G10" s="14" t="s">
        <v>39</v>
      </c>
      <c r="H10" s="14" t="s">
        <v>40</v>
      </c>
      <c r="I10" s="28" t="s">
        <v>14</v>
      </c>
    </row>
    <row r="11" spans="1:12">
      <c r="B11" s="24">
        <v>845328</v>
      </c>
      <c r="C11" s="25">
        <v>915509</v>
      </c>
      <c r="D11" s="25">
        <v>1065755</v>
      </c>
      <c r="E11" s="25">
        <v>1162617</v>
      </c>
      <c r="F11" s="25">
        <v>1256830</v>
      </c>
      <c r="G11" s="25">
        <v>1392729</v>
      </c>
      <c r="H11" s="26">
        <v>1575398</v>
      </c>
      <c r="I11" s="25">
        <v>1863363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I11" sqref="I11"/>
    </sheetView>
  </sheetViews>
  <sheetFormatPr defaultRowHeight="15"/>
  <sheetData>
    <row r="1" spans="1:9" ht="15.75" thickBot="1">
      <c r="B1" t="s">
        <v>3</v>
      </c>
      <c r="C1" t="s">
        <v>4</v>
      </c>
      <c r="D1" t="s">
        <v>5</v>
      </c>
      <c r="E1" t="s">
        <v>6</v>
      </c>
      <c r="F1" t="s">
        <v>11</v>
      </c>
      <c r="G1" t="s">
        <v>12</v>
      </c>
      <c r="H1" t="s">
        <v>13</v>
      </c>
      <c r="I1" t="s">
        <v>14</v>
      </c>
    </row>
    <row r="2" spans="1:9" ht="15.75" thickBot="1">
      <c r="A2" t="s">
        <v>109</v>
      </c>
      <c r="B2">
        <v>252.02</v>
      </c>
      <c r="C2">
        <v>251.57</v>
      </c>
      <c r="D2">
        <v>275.10000000000002</v>
      </c>
      <c r="E2" s="70">
        <v>285.01</v>
      </c>
      <c r="F2" s="71">
        <v>285.20999999999998</v>
      </c>
      <c r="G2" s="71">
        <v>297.5</v>
      </c>
      <c r="H2" s="71">
        <v>310.74</v>
      </c>
      <c r="I2" s="71">
        <v>315.72000000000003</v>
      </c>
    </row>
    <row r="3" spans="1:9" ht="15.75" thickBot="1">
      <c r="A3" t="s">
        <v>110</v>
      </c>
      <c r="B3">
        <v>17.149999999999999</v>
      </c>
      <c r="C3">
        <v>16.350000000000001</v>
      </c>
      <c r="D3">
        <v>23.13</v>
      </c>
      <c r="E3" s="70">
        <v>25.42</v>
      </c>
      <c r="F3" s="71">
        <v>22.08</v>
      </c>
      <c r="G3" s="71">
        <v>23.03</v>
      </c>
      <c r="H3" s="71">
        <v>25.46</v>
      </c>
      <c r="I3" s="71">
        <v>27.69</v>
      </c>
    </row>
    <row r="4" spans="1:9" ht="15.75" thickBot="1">
      <c r="A4" t="s">
        <v>111</v>
      </c>
      <c r="B4">
        <v>27.51</v>
      </c>
      <c r="C4">
        <v>25.25</v>
      </c>
      <c r="D4">
        <v>31.27</v>
      </c>
      <c r="E4" s="72">
        <v>31.46</v>
      </c>
      <c r="F4" s="72">
        <v>31.52</v>
      </c>
      <c r="G4" s="72">
        <v>33.22</v>
      </c>
      <c r="H4" s="72">
        <v>35.950000000000003</v>
      </c>
      <c r="I4" s="72">
        <v>37.700000000000003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D17" sqref="D17"/>
    </sheetView>
  </sheetViews>
  <sheetFormatPr defaultRowHeight="15"/>
  <cols>
    <col min="1" max="1" width="22.42578125" bestFit="1" customWidth="1"/>
  </cols>
  <sheetData>
    <row r="1" spans="1:11">
      <c r="A1" s="9" t="s">
        <v>31</v>
      </c>
      <c r="B1" s="10" t="s">
        <v>0</v>
      </c>
      <c r="C1" s="10" t="s">
        <v>1</v>
      </c>
      <c r="D1" s="10" t="s">
        <v>2</v>
      </c>
      <c r="E1" s="10" t="s">
        <v>3</v>
      </c>
      <c r="F1" s="10" t="s">
        <v>4</v>
      </c>
      <c r="G1" s="10" t="s">
        <v>5</v>
      </c>
      <c r="H1" s="10" t="s">
        <v>6</v>
      </c>
      <c r="I1" s="10" t="s">
        <v>11</v>
      </c>
      <c r="J1" s="10" t="s">
        <v>12</v>
      </c>
      <c r="K1" s="10" t="s">
        <v>13</v>
      </c>
    </row>
    <row r="2" spans="1:11">
      <c r="A2" s="9" t="s">
        <v>7</v>
      </c>
      <c r="B2" s="11">
        <v>65.391843294309481</v>
      </c>
      <c r="C2" s="11">
        <v>64.542163824798791</v>
      </c>
      <c r="D2" s="11">
        <v>64.445739355494936</v>
      </c>
      <c r="E2" s="11">
        <v>62.179442765371739</v>
      </c>
      <c r="F2" s="11">
        <v>59.978730712456283</v>
      </c>
      <c r="G2" s="11">
        <v>59.110949445323236</v>
      </c>
      <c r="H2" s="11">
        <v>58.429242588516317</v>
      </c>
      <c r="I2" s="11">
        <v>55.85073965905147</v>
      </c>
      <c r="J2" s="11">
        <v>55.821163375946078</v>
      </c>
      <c r="K2" s="11">
        <v>55.056513125185944</v>
      </c>
    </row>
    <row r="3" spans="1:11">
      <c r="A3" s="9" t="s">
        <v>8</v>
      </c>
      <c r="B3" s="11">
        <v>21.793954244009822</v>
      </c>
      <c r="C3" s="11">
        <v>22.592491928922005</v>
      </c>
      <c r="D3" s="11">
        <v>22.592498434262716</v>
      </c>
      <c r="E3" s="11">
        <v>24.316222537093257</v>
      </c>
      <c r="F3" s="11">
        <v>25.965309264353166</v>
      </c>
      <c r="G3" s="11">
        <v>26.742239548463875</v>
      </c>
      <c r="H3" s="11">
        <v>27.055659957243343</v>
      </c>
      <c r="I3" s="11">
        <v>28.796475319934515</v>
      </c>
      <c r="J3" s="11">
        <v>29.332022854832417</v>
      </c>
      <c r="K3" s="11">
        <v>30.1322042214072</v>
      </c>
    </row>
    <row r="4" spans="1:11">
      <c r="A4" s="9" t="s">
        <v>32</v>
      </c>
      <c r="B4" s="11">
        <v>8.2849798292616903</v>
      </c>
      <c r="C4" s="11">
        <v>8.1836570617831015</v>
      </c>
      <c r="D4" s="11">
        <v>8.2086476449987291</v>
      </c>
      <c r="E4" s="11">
        <v>8.3831208658061271</v>
      </c>
      <c r="F4" s="11">
        <v>8.4744844484182646</v>
      </c>
      <c r="G4" s="11">
        <v>8.3746750700346695</v>
      </c>
      <c r="H4" s="11">
        <v>8.2798253904783969</v>
      </c>
      <c r="I4" s="11">
        <v>8.7272148021044735</v>
      </c>
      <c r="J4" s="11">
        <v>8.2941674569293777</v>
      </c>
      <c r="K4" s="11">
        <v>8.0869799867616727</v>
      </c>
    </row>
    <row r="5" spans="1:11">
      <c r="A5" s="9" t="s">
        <v>33</v>
      </c>
      <c r="B5" s="11">
        <v>4.5292226324188567</v>
      </c>
      <c r="C5" s="11">
        <v>4.6816871844958747</v>
      </c>
      <c r="D5" s="11">
        <v>4.7531145652435391</v>
      </c>
      <c r="E5" s="11">
        <v>5.1212138317290821</v>
      </c>
      <c r="F5" s="11">
        <v>5.5814755747725915</v>
      </c>
      <c r="G5" s="11">
        <v>5.7721359361781355</v>
      </c>
      <c r="H5" s="11">
        <v>6.2352720637621104</v>
      </c>
      <c r="I5" s="11">
        <v>6.6255702189095809</v>
      </c>
      <c r="J5" s="11">
        <v>6.5526463122922651</v>
      </c>
      <c r="K5" s="11">
        <v>6.7243026666453733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activeCell="B2" sqref="B2:B9"/>
    </sheetView>
  </sheetViews>
  <sheetFormatPr defaultRowHeight="15"/>
  <sheetData>
    <row r="1" spans="1:2">
      <c r="A1" t="s">
        <v>16</v>
      </c>
      <c r="B1" t="s">
        <v>15</v>
      </c>
    </row>
    <row r="2" spans="1:2" ht="15.75" thickBot="1">
      <c r="A2" s="1" t="s">
        <v>3</v>
      </c>
      <c r="B2" s="2">
        <v>-0.2</v>
      </c>
    </row>
    <row r="3" spans="1:2" ht="15.75" thickBot="1">
      <c r="A3" s="1" t="s">
        <v>9</v>
      </c>
      <c r="B3" s="2">
        <v>0.6</v>
      </c>
    </row>
    <row r="4" spans="1:2" ht="15.75" thickBot="1">
      <c r="A4" s="1" t="s">
        <v>10</v>
      </c>
      <c r="B4" s="2">
        <v>6.8</v>
      </c>
    </row>
    <row r="5" spans="1:2" ht="15.75" thickBot="1">
      <c r="A5" s="1" t="s">
        <v>6</v>
      </c>
      <c r="B5" s="2">
        <v>6.6</v>
      </c>
    </row>
    <row r="6" spans="1:2" ht="15.75" thickBot="1">
      <c r="A6" s="1" t="s">
        <v>11</v>
      </c>
      <c r="B6" s="2">
        <v>2.1</v>
      </c>
    </row>
    <row r="7" spans="1:2" ht="15.75" thickBot="1">
      <c r="A7" s="1" t="s">
        <v>12</v>
      </c>
      <c r="B7" s="2">
        <v>5.5</v>
      </c>
    </row>
    <row r="8" spans="1:2" ht="15.75" thickBot="1">
      <c r="A8" s="1" t="s">
        <v>13</v>
      </c>
      <c r="B8" s="2">
        <v>3.3</v>
      </c>
    </row>
    <row r="9" spans="1:2" ht="15.75" thickBot="1">
      <c r="A9" s="1" t="s">
        <v>14</v>
      </c>
      <c r="B9" s="2">
        <v>3</v>
      </c>
    </row>
  </sheetData>
  <hyperlinks>
    <hyperlink ref="A7" r:id="rId1" display="mailto:2019-20@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"/>
  <sheetViews>
    <sheetView workbookViewId="0">
      <selection activeCell="I5" sqref="I5"/>
    </sheetView>
  </sheetViews>
  <sheetFormatPr defaultRowHeight="15"/>
  <cols>
    <col min="1" max="1" width="19.5703125" bestFit="1" customWidth="1"/>
    <col min="2" max="2" width="19.5703125" customWidth="1"/>
  </cols>
  <sheetData>
    <row r="1" spans="1:7">
      <c r="A1" t="s">
        <v>19</v>
      </c>
    </row>
    <row r="2" spans="1:7">
      <c r="A2" s="3" t="s">
        <v>17</v>
      </c>
      <c r="B2" s="3" t="s">
        <v>3</v>
      </c>
      <c r="C2" s="4" t="s">
        <v>11</v>
      </c>
      <c r="D2" s="4" t="s">
        <v>12</v>
      </c>
      <c r="E2" s="4" t="s">
        <v>13</v>
      </c>
      <c r="F2" s="4" t="s">
        <v>14</v>
      </c>
      <c r="G2" s="4" t="s">
        <v>18</v>
      </c>
    </row>
    <row r="3" spans="1:7">
      <c r="A3" s="5" t="s">
        <v>20</v>
      </c>
      <c r="B3" s="5">
        <v>1310</v>
      </c>
      <c r="C3" s="6">
        <v>1750</v>
      </c>
      <c r="D3" s="6">
        <v>1815</v>
      </c>
      <c r="E3" s="6">
        <v>1868</v>
      </c>
      <c r="F3" s="7">
        <v>1940</v>
      </c>
      <c r="G3" s="6">
        <v>2040</v>
      </c>
    </row>
    <row r="4" spans="1:7">
      <c r="A4" s="5" t="s">
        <v>21</v>
      </c>
      <c r="B4" s="5">
        <v>1310</v>
      </c>
      <c r="C4" s="6">
        <v>1700</v>
      </c>
      <c r="D4" s="6">
        <v>1760</v>
      </c>
      <c r="E4" s="6">
        <v>1850</v>
      </c>
      <c r="F4" s="7">
        <v>1870</v>
      </c>
      <c r="G4" s="6">
        <v>1962</v>
      </c>
    </row>
    <row r="5" spans="1:7">
      <c r="A5" s="5" t="s">
        <v>22</v>
      </c>
      <c r="B5" s="5">
        <v>4300</v>
      </c>
      <c r="C5" s="6">
        <v>5675</v>
      </c>
      <c r="D5" s="6">
        <v>5800</v>
      </c>
      <c r="E5" s="6">
        <v>6000</v>
      </c>
      <c r="F5" s="7">
        <v>6300</v>
      </c>
      <c r="G5" s="6">
        <v>6600</v>
      </c>
    </row>
    <row r="6" spans="1:7">
      <c r="A6" s="5" t="s">
        <v>23</v>
      </c>
      <c r="B6" s="5">
        <v>4500</v>
      </c>
      <c r="C6" s="6">
        <v>6975</v>
      </c>
      <c r="D6" s="6">
        <v>7050</v>
      </c>
      <c r="E6" s="6">
        <v>7196</v>
      </c>
      <c r="F6" s="7">
        <v>7275</v>
      </c>
      <c r="G6" s="6">
        <v>7755</v>
      </c>
    </row>
    <row r="7" spans="1:7">
      <c r="A7" s="5" t="s">
        <v>24</v>
      </c>
      <c r="B7" s="5">
        <v>4300</v>
      </c>
      <c r="C7" s="6">
        <v>5600</v>
      </c>
      <c r="D7" s="6">
        <v>5700</v>
      </c>
      <c r="E7" s="6">
        <v>6000</v>
      </c>
      <c r="F7" s="7">
        <v>6300</v>
      </c>
      <c r="G7" s="6">
        <v>6600</v>
      </c>
    </row>
    <row r="8" spans="1:7">
      <c r="A8" s="5" t="s">
        <v>25</v>
      </c>
      <c r="B8" s="5">
        <v>4000</v>
      </c>
      <c r="C8" s="6">
        <v>4890</v>
      </c>
      <c r="D8" s="6">
        <v>5090</v>
      </c>
      <c r="E8" s="6">
        <v>5275</v>
      </c>
      <c r="F8" s="7">
        <v>5550</v>
      </c>
      <c r="G8" s="6">
        <v>5850</v>
      </c>
    </row>
    <row r="9" spans="1:7">
      <c r="A9" s="5" t="s">
        <v>26</v>
      </c>
      <c r="B9" s="5">
        <v>2560</v>
      </c>
      <c r="C9" s="6">
        <v>3399</v>
      </c>
      <c r="D9" s="6">
        <v>3710</v>
      </c>
      <c r="E9" s="6">
        <v>3880</v>
      </c>
      <c r="F9" s="7">
        <v>3950</v>
      </c>
      <c r="G9" s="6">
        <v>4300</v>
      </c>
    </row>
    <row r="10" spans="1:7">
      <c r="A10" s="5" t="s">
        <v>27</v>
      </c>
      <c r="B10" s="5">
        <v>4000</v>
      </c>
      <c r="C10" s="6">
        <v>5450</v>
      </c>
      <c r="D10" s="6">
        <v>5550</v>
      </c>
      <c r="E10" s="6">
        <v>5825</v>
      </c>
      <c r="F10" s="7">
        <v>6025</v>
      </c>
      <c r="G10" s="6">
        <v>6380</v>
      </c>
    </row>
    <row r="11" spans="1:7">
      <c r="A11" s="8" t="s">
        <v>28</v>
      </c>
      <c r="B11" s="8">
        <v>1400</v>
      </c>
      <c r="C11" s="6">
        <v>1840</v>
      </c>
      <c r="D11" s="6">
        <v>1925</v>
      </c>
      <c r="E11" s="6">
        <v>1975</v>
      </c>
      <c r="F11" s="6">
        <v>2015</v>
      </c>
      <c r="G11" s="6">
        <v>2125</v>
      </c>
    </row>
    <row r="12" spans="1:7">
      <c r="A12" s="8" t="s">
        <v>29</v>
      </c>
      <c r="B12" s="8">
        <v>3100</v>
      </c>
      <c r="C12" s="6">
        <v>4620</v>
      </c>
      <c r="D12" s="6">
        <v>4875</v>
      </c>
      <c r="E12" s="6">
        <v>5100</v>
      </c>
      <c r="F12" s="6">
        <v>5230</v>
      </c>
      <c r="G12" s="6">
        <v>5335</v>
      </c>
    </row>
    <row r="13" spans="1:7">
      <c r="A13" s="8" t="s">
        <v>30</v>
      </c>
      <c r="B13" s="8">
        <v>3050</v>
      </c>
      <c r="C13" s="6">
        <v>4200</v>
      </c>
      <c r="D13" s="6">
        <v>4425</v>
      </c>
      <c r="E13" s="6">
        <v>4650</v>
      </c>
      <c r="F13" s="6">
        <v>5050</v>
      </c>
      <c r="G13" s="6">
        <v>5450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opLeftCell="A9" workbookViewId="0">
      <selection activeCell="I22" sqref="I22"/>
    </sheetView>
  </sheetViews>
  <sheetFormatPr defaultRowHeight="15"/>
  <sheetData>
    <row r="1" spans="1:5" ht="15.75" thickBot="1"/>
    <row r="2" spans="1:5" ht="48" thickBot="1">
      <c r="A2" s="29" t="s">
        <v>46</v>
      </c>
      <c r="B2" s="30" t="s">
        <v>47</v>
      </c>
    </row>
    <row r="3" spans="1:5" ht="46.5" thickTop="1" thickBot="1">
      <c r="A3" s="31" t="s">
        <v>48</v>
      </c>
      <c r="B3" s="32">
        <v>661</v>
      </c>
      <c r="D3" s="33" t="s">
        <v>49</v>
      </c>
      <c r="E3" s="34">
        <v>1528</v>
      </c>
    </row>
    <row r="4" spans="1:5" ht="30.75" thickBot="1">
      <c r="A4" s="31" t="s">
        <v>50</v>
      </c>
      <c r="B4" s="32">
        <v>159</v>
      </c>
    </row>
    <row r="5" spans="1:5" ht="45.75" thickBot="1">
      <c r="A5" s="31" t="s">
        <v>51</v>
      </c>
      <c r="B5" s="32">
        <v>156</v>
      </c>
    </row>
    <row r="6" spans="1:5" ht="30.75" thickBot="1">
      <c r="A6" s="31" t="s">
        <v>52</v>
      </c>
      <c r="B6" s="32">
        <v>126</v>
      </c>
    </row>
    <row r="7" spans="1:5" ht="30.75" thickBot="1">
      <c r="A7" s="31" t="s">
        <v>53</v>
      </c>
      <c r="B7" s="32">
        <v>72</v>
      </c>
    </row>
    <row r="8" spans="1:5" ht="45.75" thickBot="1">
      <c r="A8" s="31" t="s">
        <v>54</v>
      </c>
      <c r="B8" s="32">
        <v>69</v>
      </c>
    </row>
    <row r="9" spans="1:5" ht="30.75" thickBot="1">
      <c r="A9" s="31" t="s">
        <v>55</v>
      </c>
      <c r="B9" s="32">
        <v>42</v>
      </c>
    </row>
    <row r="10" spans="1:5" ht="30.75" thickBot="1">
      <c r="A10" s="31" t="s">
        <v>56</v>
      </c>
      <c r="B10" s="32">
        <v>29</v>
      </c>
    </row>
    <row r="11" spans="1:5" ht="60.75" thickBot="1">
      <c r="A11" s="31" t="s">
        <v>57</v>
      </c>
      <c r="B11" s="32">
        <v>29</v>
      </c>
    </row>
    <row r="12" spans="1:5" ht="30.75" thickBot="1">
      <c r="A12" s="31" t="s">
        <v>58</v>
      </c>
      <c r="B12" s="32">
        <v>28</v>
      </c>
    </row>
    <row r="13" spans="1:5" ht="60.75" thickBot="1">
      <c r="A13" s="31" t="s">
        <v>59</v>
      </c>
      <c r="B13" s="32">
        <v>24</v>
      </c>
    </row>
    <row r="14" spans="1:5" ht="30.75" thickBot="1">
      <c r="A14" s="31" t="s">
        <v>60</v>
      </c>
      <c r="B14" s="32">
        <v>24</v>
      </c>
    </row>
    <row r="15" spans="1:5" ht="15.75" thickBot="1">
      <c r="A15" s="31" t="s">
        <v>61</v>
      </c>
      <c r="B15" s="32">
        <v>19</v>
      </c>
    </row>
    <row r="16" spans="1:5" ht="30.75" thickBot="1">
      <c r="A16" s="31" t="s">
        <v>62</v>
      </c>
      <c r="B16" s="32">
        <v>19</v>
      </c>
    </row>
    <row r="17" spans="1:2" ht="30.75" thickBot="1">
      <c r="A17" s="31" t="s">
        <v>63</v>
      </c>
      <c r="B17" s="32">
        <v>18</v>
      </c>
    </row>
    <row r="18" spans="1:2" ht="30.75" thickBot="1">
      <c r="A18" s="31" t="s">
        <v>64</v>
      </c>
      <c r="B18" s="32">
        <v>9</v>
      </c>
    </row>
    <row r="19" spans="1:2" ht="45.75" thickBot="1">
      <c r="A19" s="31" t="s">
        <v>65</v>
      </c>
      <c r="B19" s="32">
        <v>8</v>
      </c>
    </row>
    <row r="20" spans="1:2" ht="30.75" thickBot="1">
      <c r="A20" s="31" t="s">
        <v>66</v>
      </c>
      <c r="B20" s="32">
        <v>8</v>
      </c>
    </row>
    <row r="21" spans="1:2" ht="30.75" thickBot="1">
      <c r="A21" s="31" t="s">
        <v>67</v>
      </c>
      <c r="B21" s="32">
        <v>6</v>
      </c>
    </row>
    <row r="22" spans="1:2" ht="45.75" thickBot="1">
      <c r="A22" s="31" t="s">
        <v>68</v>
      </c>
      <c r="B22" s="32">
        <v>5</v>
      </c>
    </row>
    <row r="23" spans="1:2" ht="45.75" thickBot="1">
      <c r="A23" s="31" t="s">
        <v>69</v>
      </c>
      <c r="B23" s="32">
        <v>5</v>
      </c>
    </row>
    <row r="24" spans="1:2" ht="30.75" thickBot="1">
      <c r="A24" s="31" t="s">
        <v>70</v>
      </c>
      <c r="B24" s="32">
        <v>3</v>
      </c>
    </row>
    <row r="25" spans="1:2" ht="60.75" thickBot="1">
      <c r="A25" s="31" t="s">
        <v>71</v>
      </c>
      <c r="B25" s="32">
        <v>2</v>
      </c>
    </row>
    <row r="26" spans="1:2" ht="60.75" thickBot="1">
      <c r="A26" s="31" t="s">
        <v>72</v>
      </c>
      <c r="B26" s="32">
        <v>1</v>
      </c>
    </row>
    <row r="27" spans="1:2" ht="45.75" thickBot="1">
      <c r="A27" s="31" t="s">
        <v>73</v>
      </c>
      <c r="B27" s="32">
        <v>1</v>
      </c>
    </row>
    <row r="28" spans="1:2" ht="90.75" thickBot="1">
      <c r="A28" s="31" t="s">
        <v>74</v>
      </c>
      <c r="B28" s="32">
        <v>1</v>
      </c>
    </row>
    <row r="29" spans="1:2" ht="15.75" thickBot="1">
      <c r="A29" s="31" t="s">
        <v>75</v>
      </c>
      <c r="B29" s="32">
        <v>1</v>
      </c>
    </row>
    <row r="30" spans="1:2" ht="60.75" thickBot="1">
      <c r="A30" s="31" t="s">
        <v>76</v>
      </c>
      <c r="B30" s="32">
        <v>1</v>
      </c>
    </row>
    <row r="31" spans="1:2" ht="30.75" thickBot="1">
      <c r="A31" s="31" t="s">
        <v>77</v>
      </c>
      <c r="B31" s="32">
        <v>1</v>
      </c>
    </row>
    <row r="32" spans="1:2" ht="15.75" thickBot="1">
      <c r="A32" s="31" t="s">
        <v>78</v>
      </c>
      <c r="B32" s="32">
        <v>1</v>
      </c>
    </row>
  </sheetData>
  <pageMargins left="0.7" right="0.7" top="0.75" bottom="0.75" header="0.3" footer="0.3"/>
  <pageSetup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56"/>
  <sheetViews>
    <sheetView topLeftCell="A44" workbookViewId="0">
      <selection activeCell="J69" sqref="J69"/>
    </sheetView>
  </sheetViews>
  <sheetFormatPr defaultRowHeight="15"/>
  <cols>
    <col min="2" max="2" width="45.140625" bestFit="1" customWidth="1"/>
  </cols>
  <sheetData>
    <row r="1" spans="1:2">
      <c r="A1" s="35" t="e">
        <f ca="1">CEIC.LINK("14cec1b4-31be-40ab-a165-2c6583a569a5", "Series")</f>
        <v>#NAME?</v>
      </c>
      <c r="B1" s="36" t="s">
        <v>79</v>
      </c>
    </row>
    <row r="2" spans="1:2">
      <c r="A2" s="36" t="s">
        <v>80</v>
      </c>
      <c r="B2" s="36" t="s">
        <v>81</v>
      </c>
    </row>
    <row r="3" spans="1:2">
      <c r="A3" s="36" t="s">
        <v>82</v>
      </c>
      <c r="B3" s="36" t="s">
        <v>83</v>
      </c>
    </row>
    <row r="4" spans="1:2">
      <c r="A4" s="36" t="s">
        <v>84</v>
      </c>
      <c r="B4" s="36" t="s">
        <v>85</v>
      </c>
    </row>
    <row r="5" spans="1:2">
      <c r="A5" s="36" t="s">
        <v>86</v>
      </c>
      <c r="B5" s="36" t="s">
        <v>87</v>
      </c>
    </row>
    <row r="6" spans="1:2">
      <c r="A6" s="37">
        <v>25993</v>
      </c>
      <c r="B6" s="38">
        <v>4470</v>
      </c>
    </row>
    <row r="7" spans="1:2">
      <c r="A7" s="37">
        <v>26359</v>
      </c>
      <c r="B7" s="38">
        <v>5006</v>
      </c>
    </row>
    <row r="8" spans="1:2">
      <c r="A8" s="37">
        <v>26724</v>
      </c>
      <c r="B8" s="38">
        <v>5918</v>
      </c>
    </row>
    <row r="9" spans="1:2">
      <c r="A9" s="37">
        <v>27089</v>
      </c>
      <c r="B9" s="38">
        <v>6310</v>
      </c>
    </row>
    <row r="10" spans="1:2">
      <c r="A10" s="37">
        <v>27454</v>
      </c>
      <c r="B10" s="38">
        <v>7763</v>
      </c>
    </row>
    <row r="11" spans="1:2">
      <c r="A11" s="37">
        <v>27820</v>
      </c>
      <c r="B11" s="38">
        <v>8721</v>
      </c>
    </row>
    <row r="12" spans="1:2">
      <c r="A12" s="37">
        <v>28185</v>
      </c>
      <c r="B12" s="38">
        <v>9621</v>
      </c>
    </row>
    <row r="13" spans="1:2">
      <c r="A13" s="37">
        <v>28550</v>
      </c>
      <c r="B13" s="38">
        <v>10107</v>
      </c>
    </row>
    <row r="14" spans="1:2">
      <c r="A14" s="37">
        <v>28915</v>
      </c>
      <c r="B14" s="38">
        <v>12027</v>
      </c>
    </row>
    <row r="15" spans="1:2">
      <c r="A15" s="37">
        <v>29281</v>
      </c>
      <c r="B15" s="38">
        <v>13452</v>
      </c>
    </row>
    <row r="16" spans="1:2">
      <c r="A16" s="37">
        <v>29646</v>
      </c>
      <c r="B16" s="38">
        <v>14489</v>
      </c>
    </row>
    <row r="17" spans="1:2">
      <c r="A17" s="37">
        <v>30011</v>
      </c>
      <c r="B17" s="38">
        <v>15202</v>
      </c>
    </row>
    <row r="18" spans="1:2">
      <c r="A18" s="37">
        <v>30376</v>
      </c>
      <c r="B18" s="38">
        <v>17817</v>
      </c>
    </row>
    <row r="19" spans="1:2">
      <c r="A19" s="37">
        <v>30742</v>
      </c>
      <c r="B19" s="38">
        <v>18233</v>
      </c>
    </row>
    <row r="20" spans="1:2">
      <c r="A20" s="37">
        <v>31107</v>
      </c>
      <c r="B20" s="38">
        <v>20960</v>
      </c>
    </row>
    <row r="21" spans="1:2">
      <c r="A21" s="37">
        <v>31472</v>
      </c>
      <c r="B21" s="38">
        <v>23422</v>
      </c>
    </row>
    <row r="22" spans="1:2">
      <c r="A22" s="37">
        <v>31837</v>
      </c>
      <c r="B22" s="38">
        <v>29444</v>
      </c>
    </row>
    <row r="23" spans="1:2">
      <c r="A23" s="37">
        <v>32203</v>
      </c>
      <c r="B23" s="38">
        <v>35267</v>
      </c>
    </row>
    <row r="24" spans="1:2">
      <c r="A24" s="37">
        <v>32568</v>
      </c>
      <c r="B24" s="38">
        <v>38847</v>
      </c>
    </row>
    <row r="25" spans="1:2">
      <c r="A25" s="37">
        <v>32933</v>
      </c>
      <c r="B25" s="38">
        <v>44056</v>
      </c>
    </row>
    <row r="26" spans="1:2">
      <c r="A26" s="37">
        <v>33298</v>
      </c>
      <c r="B26" s="38">
        <v>50321</v>
      </c>
    </row>
    <row r="27" spans="1:2">
      <c r="A27" s="37">
        <v>33664</v>
      </c>
      <c r="B27" s="38">
        <v>58557</v>
      </c>
    </row>
    <row r="28" spans="1:2">
      <c r="A28" s="37">
        <v>34029</v>
      </c>
      <c r="B28" s="38">
        <v>63328</v>
      </c>
    </row>
    <row r="29" spans="1:2">
      <c r="A29" s="37">
        <v>34394</v>
      </c>
      <c r="B29" s="38">
        <v>70699</v>
      </c>
    </row>
    <row r="30" spans="1:2">
      <c r="A30" s="37">
        <v>34759</v>
      </c>
      <c r="B30" s="38">
        <v>79301</v>
      </c>
    </row>
    <row r="31" spans="1:2">
      <c r="A31" s="37">
        <v>35125</v>
      </c>
      <c r="B31" s="38">
        <v>85732</v>
      </c>
    </row>
    <row r="32" spans="1:2">
      <c r="A32" s="37">
        <v>35490</v>
      </c>
      <c r="B32" s="38">
        <v>84019</v>
      </c>
    </row>
    <row r="33" spans="1:2">
      <c r="A33" s="37">
        <v>35855</v>
      </c>
      <c r="B33" s="38">
        <v>91242</v>
      </c>
    </row>
    <row r="34" spans="1:2">
      <c r="A34" s="37">
        <v>36220</v>
      </c>
      <c r="B34" s="38">
        <v>97195</v>
      </c>
    </row>
    <row r="35" spans="1:2">
      <c r="A35" s="37">
        <v>36586</v>
      </c>
      <c r="B35" s="38">
        <v>90934</v>
      </c>
    </row>
    <row r="36" spans="1:2">
      <c r="A36" s="37">
        <v>36951</v>
      </c>
      <c r="B36" s="38">
        <v>84729</v>
      </c>
    </row>
    <row r="37" spans="1:2">
      <c r="A37" s="37">
        <v>37316</v>
      </c>
      <c r="B37" s="38">
        <v>81673</v>
      </c>
    </row>
    <row r="38" spans="1:2">
      <c r="A38" s="37">
        <v>37681</v>
      </c>
      <c r="B38" s="38">
        <v>84486</v>
      </c>
    </row>
    <row r="39" spans="1:2">
      <c r="A39" s="37">
        <v>38047</v>
      </c>
      <c r="B39" s="38">
        <v>87089</v>
      </c>
    </row>
    <row r="40" spans="1:2">
      <c r="A40" s="37">
        <v>38412</v>
      </c>
      <c r="B40" s="38">
        <v>88555</v>
      </c>
    </row>
    <row r="41" spans="1:2">
      <c r="A41" s="37">
        <v>38777</v>
      </c>
      <c r="B41" s="38">
        <v>90292</v>
      </c>
    </row>
    <row r="42" spans="1:2">
      <c r="A42" s="37">
        <v>39142</v>
      </c>
      <c r="B42" s="38">
        <v>99023</v>
      </c>
    </row>
    <row r="43" spans="1:2">
      <c r="A43" s="37">
        <v>39508</v>
      </c>
      <c r="B43" s="38">
        <v>104182</v>
      </c>
    </row>
    <row r="44" spans="1:2">
      <c r="A44" s="37">
        <v>39873</v>
      </c>
      <c r="B44" s="38">
        <v>109610</v>
      </c>
    </row>
    <row r="45" spans="1:2">
      <c r="A45" s="37">
        <v>40238</v>
      </c>
      <c r="B45" s="38">
        <v>120209</v>
      </c>
    </row>
    <row r="46" spans="1:2">
      <c r="A46" s="37">
        <v>40603</v>
      </c>
      <c r="B46" s="38">
        <v>131967</v>
      </c>
    </row>
    <row r="47" spans="1:2">
      <c r="A47" s="37">
        <v>40969</v>
      </c>
      <c r="B47" s="38">
        <v>140960</v>
      </c>
    </row>
    <row r="48" spans="1:2">
      <c r="A48" s="37">
        <v>41334</v>
      </c>
      <c r="B48" s="38">
        <v>147462</v>
      </c>
    </row>
    <row r="49" spans="1:2">
      <c r="A49" s="37">
        <v>41699</v>
      </c>
      <c r="B49" s="38">
        <v>152744</v>
      </c>
    </row>
    <row r="50" spans="1:2">
      <c r="A50" s="37">
        <v>42064</v>
      </c>
      <c r="B50" s="38">
        <v>168913</v>
      </c>
    </row>
    <row r="51" spans="1:2">
      <c r="A51" s="37">
        <v>42430</v>
      </c>
      <c r="B51" s="38">
        <v>173185</v>
      </c>
    </row>
    <row r="52" spans="1:2">
      <c r="A52" s="37">
        <v>42795</v>
      </c>
      <c r="B52" s="38">
        <v>191151</v>
      </c>
    </row>
    <row r="53" spans="1:2">
      <c r="A53" s="37">
        <v>43160</v>
      </c>
      <c r="B53" s="38">
        <v>199247</v>
      </c>
    </row>
    <row r="54" spans="1:2">
      <c r="A54" s="37">
        <v>43525</v>
      </c>
      <c r="B54" s="38">
        <v>213409</v>
      </c>
    </row>
    <row r="55" spans="1:2">
      <c r="A55" s="37">
        <v>43891</v>
      </c>
      <c r="B55" s="38">
        <v>211295</v>
      </c>
    </row>
    <row r="56" spans="1:2">
      <c r="A56" s="37">
        <v>44256</v>
      </c>
      <c r="B56" s="38">
        <v>215000</v>
      </c>
    </row>
  </sheetData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A14" sqref="A14"/>
    </sheetView>
  </sheetViews>
  <sheetFormatPr defaultRowHeight="15"/>
  <cols>
    <col min="1" max="1" width="58.7109375" bestFit="1" customWidth="1"/>
  </cols>
  <sheetData>
    <row r="1" spans="1:3" ht="18">
      <c r="C1" s="40" t="s">
        <v>89</v>
      </c>
    </row>
    <row r="4" spans="1:3">
      <c r="A4" t="s">
        <v>105</v>
      </c>
      <c r="B4">
        <v>600.22</v>
      </c>
    </row>
    <row r="5" spans="1:3">
      <c r="A5" t="s">
        <v>106</v>
      </c>
      <c r="B5">
        <v>358.83</v>
      </c>
    </row>
    <row r="6" spans="1:3">
      <c r="A6" t="s">
        <v>107</v>
      </c>
      <c r="B6">
        <v>5.53</v>
      </c>
    </row>
    <row r="7" spans="1:3">
      <c r="A7" t="s">
        <v>108</v>
      </c>
      <c r="B7">
        <v>5.55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P18" sqref="P18"/>
    </sheetView>
  </sheetViews>
  <sheetFormatPr defaultRowHeight="15"/>
  <sheetData>
    <row r="2" spans="1:3" ht="15.75">
      <c r="A2" s="39" t="s">
        <v>88</v>
      </c>
    </row>
    <row r="3" spans="1:3">
      <c r="C3" t="s">
        <v>104</v>
      </c>
    </row>
    <row r="5" spans="1:3">
      <c r="A5" t="s">
        <v>3</v>
      </c>
      <c r="B5">
        <v>113.2</v>
      </c>
    </row>
    <row r="6" spans="1:3">
      <c r="A6" t="s">
        <v>4</v>
      </c>
      <c r="B6">
        <v>134.9</v>
      </c>
    </row>
    <row r="7" spans="1:3">
      <c r="A7" t="s">
        <v>5</v>
      </c>
      <c r="B7">
        <v>130.69999999999999</v>
      </c>
    </row>
    <row r="8" spans="1:3">
      <c r="A8" t="s">
        <v>6</v>
      </c>
      <c r="B8">
        <v>140</v>
      </c>
    </row>
    <row r="9" spans="1:3">
      <c r="A9" t="s">
        <v>11</v>
      </c>
      <c r="B9">
        <v>171.1</v>
      </c>
    </row>
    <row r="10" spans="1:3">
      <c r="A10" t="s">
        <v>12</v>
      </c>
      <c r="B10">
        <v>164.1</v>
      </c>
    </row>
    <row r="11" spans="1:3">
      <c r="A11" t="s">
        <v>13</v>
      </c>
      <c r="B11">
        <v>529.70000000000005</v>
      </c>
    </row>
    <row r="12" spans="1:3">
      <c r="A12" t="s">
        <v>14</v>
      </c>
      <c r="B12">
        <v>299.7</v>
      </c>
    </row>
  </sheetData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workbookViewId="0">
      <selection activeCell="F28" sqref="F28"/>
    </sheetView>
  </sheetViews>
  <sheetFormatPr defaultColWidth="9.140625" defaultRowHeight="12.75"/>
  <cols>
    <col min="1" max="1" width="11.5703125" style="46" customWidth="1"/>
    <col min="2" max="2" width="9.7109375" style="46" customWidth="1"/>
    <col min="3" max="3" width="9.85546875" style="46" customWidth="1"/>
    <col min="4" max="4" width="9.28515625" style="46" customWidth="1"/>
    <col min="5" max="5" width="10.42578125" style="46" customWidth="1"/>
    <col min="6" max="6" width="10.7109375" style="46" customWidth="1"/>
    <col min="7" max="7" width="10.85546875" style="46" customWidth="1"/>
    <col min="8" max="8" width="10.140625" style="46" customWidth="1"/>
    <col min="9" max="9" width="12.42578125" style="46" customWidth="1"/>
    <col min="10" max="10" width="10.85546875" style="46" customWidth="1"/>
    <col min="11" max="16384" width="9.140625" style="46"/>
  </cols>
  <sheetData>
    <row r="1" spans="1:10" ht="12" customHeight="1">
      <c r="A1" s="41"/>
      <c r="B1" s="42" t="s">
        <v>90</v>
      </c>
      <c r="C1" s="43" t="s">
        <v>91</v>
      </c>
      <c r="D1" s="42" t="s">
        <v>92</v>
      </c>
      <c r="E1" s="44" t="s">
        <v>90</v>
      </c>
      <c r="F1" s="42" t="s">
        <v>91</v>
      </c>
      <c r="G1" s="42" t="s">
        <v>92</v>
      </c>
      <c r="H1" s="45" t="s">
        <v>90</v>
      </c>
      <c r="I1" s="42" t="s">
        <v>91</v>
      </c>
      <c r="J1" s="42" t="s">
        <v>92</v>
      </c>
    </row>
    <row r="2" spans="1:10" ht="9.1999999999999993" customHeight="1">
      <c r="A2" s="47" t="s">
        <v>93</v>
      </c>
      <c r="B2" s="48">
        <v>-2</v>
      </c>
      <c r="C2" s="48">
        <v>-3</v>
      </c>
      <c r="D2" s="48">
        <v>-4</v>
      </c>
      <c r="E2" s="48">
        <v>-5</v>
      </c>
      <c r="F2" s="48">
        <v>-6</v>
      </c>
      <c r="G2" s="48">
        <v>-7</v>
      </c>
      <c r="H2" s="48">
        <v>-8</v>
      </c>
      <c r="I2" s="48">
        <v>-9</v>
      </c>
      <c r="J2" s="48">
        <v>-10</v>
      </c>
    </row>
    <row r="3" spans="1:10" ht="13.35" customHeight="1">
      <c r="A3" s="49" t="s">
        <v>94</v>
      </c>
      <c r="B3" s="50">
        <v>35696</v>
      </c>
      <c r="C3" s="51">
        <v>238175</v>
      </c>
      <c r="D3" s="50">
        <v>273870</v>
      </c>
      <c r="E3" s="52">
        <v>658358</v>
      </c>
      <c r="F3" s="50">
        <v>2547358</v>
      </c>
      <c r="G3" s="50">
        <v>3205716</v>
      </c>
      <c r="H3" s="53">
        <v>5.4</v>
      </c>
      <c r="I3" s="54">
        <v>9.3000000000000007</v>
      </c>
      <c r="J3" s="54">
        <v>8.5</v>
      </c>
    </row>
    <row r="4" spans="1:10" ht="12.75" customHeight="1">
      <c r="A4" s="55" t="s">
        <v>95</v>
      </c>
      <c r="B4" s="56">
        <v>36019</v>
      </c>
      <c r="C4" s="57">
        <v>215075</v>
      </c>
      <c r="D4" s="56">
        <v>251094</v>
      </c>
      <c r="E4" s="58">
        <v>674878</v>
      </c>
      <c r="F4" s="56">
        <v>2672444</v>
      </c>
      <c r="G4" s="56">
        <v>3347322</v>
      </c>
      <c r="H4" s="59">
        <v>5.3</v>
      </c>
      <c r="I4" s="60">
        <v>8</v>
      </c>
      <c r="J4" s="60">
        <v>7.5</v>
      </c>
    </row>
    <row r="5" spans="1:10" ht="12.75" customHeight="1">
      <c r="A5" s="55" t="s">
        <v>96</v>
      </c>
      <c r="B5" s="56">
        <v>33925</v>
      </c>
      <c r="C5" s="57">
        <v>250499</v>
      </c>
      <c r="D5" s="56">
        <v>284424</v>
      </c>
      <c r="E5" s="58">
        <v>716140</v>
      </c>
      <c r="F5" s="56">
        <v>2608543</v>
      </c>
      <c r="G5" s="56">
        <v>3324683</v>
      </c>
      <c r="H5" s="59">
        <v>4.7</v>
      </c>
      <c r="I5" s="60">
        <v>9.6</v>
      </c>
      <c r="J5" s="60">
        <v>8.6</v>
      </c>
    </row>
    <row r="6" spans="1:10" ht="12.75" customHeight="1">
      <c r="A6" s="55" t="s">
        <v>97</v>
      </c>
      <c r="B6" s="56">
        <v>37172</v>
      </c>
      <c r="C6" s="57">
        <v>235491</v>
      </c>
      <c r="D6" s="56">
        <v>272663</v>
      </c>
      <c r="E6" s="58">
        <v>774388</v>
      </c>
      <c r="F6" s="56">
        <v>2778459</v>
      </c>
      <c r="G6" s="56">
        <v>3552847</v>
      </c>
      <c r="H6" s="59">
        <v>4.8</v>
      </c>
      <c r="I6" s="60">
        <v>8.5</v>
      </c>
      <c r="J6" s="60">
        <v>7.7</v>
      </c>
    </row>
    <row r="7" spans="1:10" ht="12.75" customHeight="1">
      <c r="A7" s="55" t="s">
        <v>98</v>
      </c>
      <c r="B7" s="56">
        <v>42522</v>
      </c>
      <c r="C7" s="57">
        <v>195127</v>
      </c>
      <c r="D7" s="56">
        <v>237648</v>
      </c>
      <c r="E7" s="58">
        <v>923710</v>
      </c>
      <c r="F7" s="56">
        <v>2808030</v>
      </c>
      <c r="G7" s="56">
        <v>3731740</v>
      </c>
      <c r="H7" s="59">
        <v>4.5999999999999996</v>
      </c>
      <c r="I7" s="60">
        <v>6.9</v>
      </c>
      <c r="J7" s="60">
        <v>6.4</v>
      </c>
    </row>
    <row r="8" spans="1:10" ht="12.75" customHeight="1">
      <c r="A8" s="55" t="s">
        <v>99</v>
      </c>
      <c r="B8" s="56">
        <v>47767</v>
      </c>
      <c r="C8" s="57">
        <v>219386</v>
      </c>
      <c r="D8" s="56">
        <v>267153</v>
      </c>
      <c r="E8" s="58">
        <v>965680</v>
      </c>
      <c r="F8" s="56">
        <v>2944527</v>
      </c>
      <c r="G8" s="56">
        <v>3910207</v>
      </c>
      <c r="H8" s="59">
        <v>4.9000000000000004</v>
      </c>
      <c r="I8" s="60">
        <v>7.5</v>
      </c>
      <c r="J8" s="60">
        <v>6.8</v>
      </c>
    </row>
    <row r="9" spans="1:10" ht="12.75" customHeight="1">
      <c r="A9" s="61" t="s">
        <v>100</v>
      </c>
      <c r="B9" s="56">
        <v>46185</v>
      </c>
      <c r="C9" s="57">
        <v>237737</v>
      </c>
      <c r="D9" s="56">
        <v>283922</v>
      </c>
      <c r="E9" s="58">
        <v>981021</v>
      </c>
      <c r="F9" s="56">
        <v>3295969</v>
      </c>
      <c r="G9" s="56">
        <v>4276990</v>
      </c>
      <c r="H9" s="59">
        <v>4.7</v>
      </c>
      <c r="I9" s="60">
        <v>7.2</v>
      </c>
      <c r="J9" s="60">
        <v>6.6</v>
      </c>
    </row>
    <row r="10" spans="1:10" ht="12.75" customHeight="1">
      <c r="A10" s="62" t="s">
        <v>101</v>
      </c>
      <c r="B10" s="63">
        <v>61628</v>
      </c>
      <c r="C10" s="64">
        <v>245121</v>
      </c>
      <c r="D10" s="63">
        <v>306749</v>
      </c>
      <c r="E10" s="65">
        <v>1093168</v>
      </c>
      <c r="F10" s="63">
        <v>3632213</v>
      </c>
      <c r="G10" s="63">
        <v>4725381</v>
      </c>
      <c r="H10" s="66">
        <v>5.6</v>
      </c>
      <c r="I10" s="67">
        <v>6.7</v>
      </c>
      <c r="J10" s="67">
        <v>6.5</v>
      </c>
    </row>
    <row r="12" spans="1:10">
      <c r="C12" s="46" t="s">
        <v>102</v>
      </c>
    </row>
    <row r="13" spans="1:10">
      <c r="C13" s="46" t="s">
        <v>103</v>
      </c>
    </row>
    <row r="14" spans="1:10">
      <c r="C14" s="46" t="s">
        <v>16</v>
      </c>
      <c r="D14" s="45" t="s">
        <v>90</v>
      </c>
      <c r="E14" s="42" t="s">
        <v>91</v>
      </c>
    </row>
    <row r="15" spans="1:10">
      <c r="C15" s="49" t="s">
        <v>94</v>
      </c>
      <c r="D15" s="53">
        <v>5.4</v>
      </c>
      <c r="E15" s="54">
        <v>9.3000000000000007</v>
      </c>
    </row>
    <row r="16" spans="1:10">
      <c r="C16" s="55" t="s">
        <v>95</v>
      </c>
      <c r="D16" s="59">
        <v>5.3</v>
      </c>
      <c r="E16" s="60">
        <v>8</v>
      </c>
    </row>
    <row r="17" spans="3:5">
      <c r="C17" s="55" t="s">
        <v>96</v>
      </c>
      <c r="D17" s="59">
        <v>4.7</v>
      </c>
      <c r="E17" s="60">
        <v>9.6</v>
      </c>
    </row>
    <row r="18" spans="3:5">
      <c r="C18" s="55" t="s">
        <v>97</v>
      </c>
      <c r="D18" s="59">
        <v>4.8</v>
      </c>
      <c r="E18" s="60">
        <v>8.5</v>
      </c>
    </row>
    <row r="19" spans="3:5">
      <c r="C19" s="55" t="s">
        <v>98</v>
      </c>
      <c r="D19" s="59">
        <v>4.5999999999999996</v>
      </c>
      <c r="E19" s="60">
        <v>6.9</v>
      </c>
    </row>
    <row r="20" spans="3:5">
      <c r="C20" s="68" t="s">
        <v>5</v>
      </c>
      <c r="D20" s="59">
        <v>4.9000000000000004</v>
      </c>
      <c r="E20" s="60">
        <v>7.5</v>
      </c>
    </row>
    <row r="21" spans="3:5">
      <c r="C21" s="68" t="s">
        <v>6</v>
      </c>
      <c r="D21" s="59">
        <v>4.7</v>
      </c>
      <c r="E21" s="60">
        <v>6.8</v>
      </c>
    </row>
    <row r="22" spans="3:5">
      <c r="C22" s="69" t="s">
        <v>11</v>
      </c>
      <c r="D22" s="66">
        <v>4.9000000000000004</v>
      </c>
      <c r="E22" s="67">
        <v>6.6</v>
      </c>
    </row>
    <row r="23" spans="3:5">
      <c r="C23" s="46" t="s">
        <v>12</v>
      </c>
      <c r="D23" s="59">
        <v>4.3</v>
      </c>
      <c r="E23" s="59">
        <v>7</v>
      </c>
    </row>
    <row r="24" spans="3:5">
      <c r="C24" s="46" t="s">
        <v>13</v>
      </c>
      <c r="D24" s="59">
        <v>4.3</v>
      </c>
      <c r="E24" s="59">
        <v>9.3000000000000007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Credit</vt:lpstr>
      <vt:lpstr>GVA allied</vt:lpstr>
      <vt:lpstr>growth</vt:lpstr>
      <vt:lpstr>MSP</vt:lpstr>
      <vt:lpstr>cooperatives</vt:lpstr>
      <vt:lpstr>electricity</vt:lpstr>
      <vt:lpstr>NFSA</vt:lpstr>
      <vt:lpstr>food-subsidy</vt:lpstr>
      <vt:lpstr>Investment</vt:lpstr>
      <vt:lpstr>production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DK</dc:creator>
  <cp:lastModifiedBy>Aftab Alam</cp:lastModifiedBy>
  <dcterms:created xsi:type="dcterms:W3CDTF">2022-11-25T06:48:08Z</dcterms:created>
  <dcterms:modified xsi:type="dcterms:W3CDTF">2023-01-30T11:10:01Z</dcterms:modified>
</cp:coreProperties>
</file>