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14880" windowHeight="7995"/>
  </bookViews>
  <sheets>
    <sheet name="Tab 1.20" sheetId="1" r:id="rId1"/>
  </sheets>
  <calcPr calcId="144525"/>
</workbook>
</file>

<file path=xl/calcChain.xml><?xml version="1.0" encoding="utf-8"?>
<calcChain xmlns="http://schemas.openxmlformats.org/spreadsheetml/2006/main">
  <c r="I20" i="1" l="1"/>
  <c r="H20" i="1"/>
  <c r="I19" i="1"/>
</calcChain>
</file>

<file path=xl/sharedStrings.xml><?xml version="1.0" encoding="utf-8"?>
<sst xmlns="http://schemas.openxmlformats.org/spreadsheetml/2006/main" count="103" uniqueCount="97">
  <si>
    <t>Table 1.20. Net Availability, Procurement and Public Distribution of Foodgrains</t>
  </si>
  <si>
    <t>(Million tonnes)</t>
  </si>
  <si>
    <t>Year</t>
  </si>
  <si>
    <t>Net production of foodgrains</t>
  </si>
  <si>
    <t>Net  imports</t>
  </si>
  <si>
    <r>
      <t>Net availability of foodgrains</t>
    </r>
    <r>
      <rPr>
        <b/>
        <vertAlign val="superscript"/>
        <sz val="11"/>
        <rFont val="Garamond"/>
        <family val="1"/>
      </rPr>
      <t>a</t>
    </r>
  </si>
  <si>
    <t>Procurement</t>
  </si>
  <si>
    <r>
      <t xml:space="preserve">Public distribution </t>
    </r>
    <r>
      <rPr>
        <b/>
        <vertAlign val="superscript"/>
        <sz val="11"/>
        <rFont val="Garamond"/>
        <family val="1"/>
      </rPr>
      <t>b</t>
    </r>
  </si>
  <si>
    <t>Col. 3 as per cent of Col. 4</t>
  </si>
  <si>
    <t>Col. 5 as per cent of Col. 2</t>
  </si>
  <si>
    <t>Col. 6 as per cent of Col. 4</t>
  </si>
  <si>
    <t>(1)</t>
  </si>
  <si>
    <t>(2)</t>
  </si>
  <si>
    <t>(3)</t>
  </si>
  <si>
    <t>(4)</t>
  </si>
  <si>
    <t>(5)</t>
  </si>
  <si>
    <t>(6)</t>
  </si>
  <si>
    <t>(7)</t>
  </si>
  <si>
    <t>(8)</t>
  </si>
  <si>
    <t>(9)</t>
  </si>
  <si>
    <t>(-)0.1</t>
  </si>
  <si>
    <t>…</t>
  </si>
  <si>
    <t>(-)2.9</t>
  </si>
  <si>
    <t>(-)1.8</t>
  </si>
  <si>
    <t>(-)6.7</t>
  </si>
  <si>
    <t>(-)3.5</t>
  </si>
  <si>
    <t>(-)5.5</t>
  </si>
  <si>
    <t>(-)2.8</t>
  </si>
  <si>
    <t>(-)6.5</t>
  </si>
  <si>
    <t>(-) 3.5</t>
  </si>
  <si>
    <t>(-)6.0</t>
  </si>
  <si>
    <t>(-)2.3</t>
  </si>
  <si>
    <t>(-)  1.3</t>
  </si>
  <si>
    <t>(-)4.7</t>
  </si>
  <si>
    <t>(-) 2.6</t>
  </si>
  <si>
    <t>(-) 9.7</t>
  </si>
  <si>
    <t>(-) 5.3</t>
  </si>
  <si>
    <t>(-) 4.1</t>
  </si>
  <si>
    <t>(-) 2.2</t>
  </si>
  <si>
    <t>(-) 1.2</t>
  </si>
  <si>
    <t>(-) 2.9</t>
  </si>
  <si>
    <t>(-) 1.4</t>
  </si>
  <si>
    <t>(-)16.3</t>
  </si>
  <si>
    <t>(-)7.9</t>
  </si>
  <si>
    <t>(-)19.2</t>
  </si>
  <si>
    <t>(-)8.7</t>
  </si>
  <si>
    <t>(-)15.8</t>
  </si>
  <si>
    <t>(-)7.1</t>
  </si>
  <si>
    <t>(-)0.3</t>
  </si>
  <si>
    <t>53.7*</t>
  </si>
  <si>
    <t>25.1*</t>
  </si>
  <si>
    <t>(-)2.7</t>
  </si>
  <si>
    <t>56.6*</t>
  </si>
  <si>
    <t>(-)1.2</t>
  </si>
  <si>
    <t>25.0*</t>
  </si>
  <si>
    <t>(-)1.1</t>
  </si>
  <si>
    <t>57.8*</t>
  </si>
  <si>
    <t>(-)11.2</t>
  </si>
  <si>
    <t>56.4*</t>
  </si>
  <si>
    <t>(-)4.8</t>
  </si>
  <si>
    <t>24.1*</t>
  </si>
  <si>
    <t>(-)3.0</t>
  </si>
  <si>
    <t>266.6*</t>
  </si>
  <si>
    <t>(-)6.8*</t>
  </si>
  <si>
    <t>99.1*</t>
  </si>
  <si>
    <t>(-)2.7*</t>
  </si>
  <si>
    <t>37.2*</t>
  </si>
  <si>
    <t>(-)20.6*</t>
  </si>
  <si>
    <t>(-)8.1*</t>
  </si>
  <si>
    <t>Sources:   1. Department of Food and Public Distribution
                  2. Directorate of Economics &amp; Statistics, Department of Agriculture, Cooperation &amp; Farmers Welfare.</t>
  </si>
  <si>
    <t>Notes:       For 2020-21 &amp; 2021-22, data for PMGKAY, ANBP(Migrant) and Non-NFSA(Covid-19) not included in this table.</t>
  </si>
  <si>
    <t xml:space="preserve">      a : Net availability =Net production +Net Imports - changes in Government stocks.</t>
  </si>
  <si>
    <t xml:space="preserve">      b : Includes quantities released under the Food for Work Programme during the year 1978 to 1990.</t>
  </si>
  <si>
    <t>*  Financial year wise</t>
  </si>
  <si>
    <t xml:space="preserve">    1. For calculation of per capita net availability, the figure of net imports from 1981 to 1994 are based on imports and exports on Government of India account only. 
     Net import from 1995 are, however, based on the total exports and imports (both Government as well as Private accounts).    </t>
  </si>
  <si>
    <t xml:space="preserve">    2. Net Imports are total Imports minus Exports of the Country.</t>
  </si>
  <si>
    <t>56.2*</t>
  </si>
  <si>
    <t>53.0*</t>
  </si>
  <si>
    <t>278.4*</t>
  </si>
  <si>
    <t>283.1*</t>
  </si>
  <si>
    <t>(-)30.0*</t>
  </si>
  <si>
    <t>247.9*</t>
  </si>
  <si>
    <t>255.3*</t>
  </si>
  <si>
    <t>259.1*</t>
  </si>
  <si>
    <t>(-)11.6*</t>
  </si>
  <si>
    <t>24.0*</t>
  </si>
  <si>
    <t>22.7*</t>
  </si>
  <si>
    <t>20.8*</t>
  </si>
  <si>
    <t>54.3*$</t>
  </si>
  <si>
    <t>101.5*</t>
  </si>
  <si>
    <t>39.6*#</t>
  </si>
  <si>
    <t>36.5*</t>
  </si>
  <si>
    <t>19.1*</t>
  </si>
  <si>
    <t>15.3*</t>
  </si>
  <si>
    <t>$ As on 31st December, 2022</t>
  </si>
  <si>
    <t># Offtake upto December, 2022</t>
  </si>
  <si>
    <t xml:space="preserve">                2. Directorate of Economic &amp; Statistics, Department of Agriculture,  and Farmers Welfare.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</si>
</sst>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0"/>
      <name val="Arial"/>
    </font>
    <font>
      <sz val="11"/>
      <color theme="1"/>
      <name val="Calibri"/>
      <family val="2"/>
      <scheme val="minor"/>
    </font>
    <font>
      <sz val="11"/>
      <color theme="1"/>
      <name val="Calibri"/>
      <family val="2"/>
      <scheme val="minor"/>
    </font>
    <font>
      <sz val="10"/>
      <name val="Arial"/>
      <family val="2"/>
    </font>
    <font>
      <b/>
      <sz val="11"/>
      <name val="Garamond"/>
      <family val="1"/>
    </font>
    <font>
      <sz val="11"/>
      <name val="Garamond"/>
      <family val="1"/>
    </font>
    <font>
      <b/>
      <vertAlign val="superscript"/>
      <sz val="11"/>
      <name val="Garamond"/>
      <family val="1"/>
    </font>
    <font>
      <b/>
      <sz val="11"/>
      <color theme="1"/>
      <name val="Garamond"/>
      <family val="1"/>
    </font>
    <font>
      <sz val="11"/>
      <color rgb="FFFF0000"/>
      <name val="Garamond"/>
      <family val="1"/>
    </font>
    <font>
      <b/>
      <sz val="11"/>
      <color rgb="FFFF0000"/>
      <name val="Garamond"/>
      <family val="1"/>
    </font>
    <font>
      <b/>
      <sz val="12"/>
      <color rgb="FF000000"/>
      <name val="Cambria"/>
      <family val="1"/>
    </font>
    <font>
      <sz val="11"/>
      <color rgb="FFC00000"/>
      <name val="Garamond"/>
      <family val="1"/>
    </font>
    <font>
      <sz val="12"/>
      <color rgb="FF000000"/>
      <name val="Cambria"/>
      <family val="1"/>
    </font>
    <font>
      <sz val="9"/>
      <name val="Garamond"/>
      <family val="1"/>
    </font>
    <font>
      <sz val="11"/>
      <color rgb="FF000000"/>
      <name val="Calibri"/>
      <family val="2"/>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1">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cellStyleXfs>
  <cellXfs count="61">
    <xf numFmtId="0" fontId="0" fillId="0" borderId="0" xfId="0"/>
    <xf numFmtId="0" fontId="5" fillId="0" borderId="0" xfId="1" applyFont="1" applyBorder="1"/>
    <xf numFmtId="0" fontId="5" fillId="0" borderId="0" xfId="1" applyFont="1"/>
    <xf numFmtId="0" fontId="7" fillId="0" borderId="0" xfId="1" quotePrefix="1" applyFont="1" applyBorder="1" applyAlignment="1">
      <alignment horizontal="right"/>
    </xf>
    <xf numFmtId="0" fontId="5" fillId="0" borderId="3" xfId="1" applyFont="1" applyBorder="1" applyAlignment="1">
      <alignment horizontal="center"/>
    </xf>
    <xf numFmtId="0" fontId="5" fillId="0" borderId="4" xfId="1" applyFont="1" applyBorder="1" applyAlignment="1">
      <alignment horizontal="right"/>
    </xf>
    <xf numFmtId="164" fontId="5" fillId="0" borderId="4" xfId="1" applyNumberFormat="1" applyFont="1" applyBorder="1" applyAlignment="1">
      <alignment horizontal="right"/>
    </xf>
    <xf numFmtId="0" fontId="5" fillId="0" borderId="7" xfId="1" applyFont="1" applyBorder="1" applyAlignment="1">
      <alignment horizontal="right"/>
    </xf>
    <xf numFmtId="164" fontId="5" fillId="0" borderId="0" xfId="1" applyNumberFormat="1" applyFont="1" applyBorder="1"/>
    <xf numFmtId="0" fontId="5" fillId="0" borderId="5" xfId="1" applyFont="1" applyBorder="1" applyAlignment="1">
      <alignment horizontal="center"/>
    </xf>
    <xf numFmtId="0" fontId="5" fillId="0" borderId="8" xfId="1" applyFont="1" applyBorder="1" applyAlignment="1">
      <alignment horizontal="right"/>
    </xf>
    <xf numFmtId="164" fontId="5" fillId="0" borderId="8" xfId="1" applyNumberFormat="1" applyFont="1" applyBorder="1" applyAlignment="1">
      <alignment horizontal="right"/>
    </xf>
    <xf numFmtId="0" fontId="8" fillId="0" borderId="0" xfId="1" applyFont="1"/>
    <xf numFmtId="0" fontId="5" fillId="0" borderId="0" xfId="1" applyFont="1" applyBorder="1" applyAlignment="1">
      <alignment horizontal="center"/>
    </xf>
    <xf numFmtId="164" fontId="8" fillId="0" borderId="0" xfId="1" applyNumberFormat="1" applyFont="1"/>
    <xf numFmtId="0" fontId="11" fillId="0" borderId="0" xfId="1" applyFont="1" applyAlignment="1">
      <alignment horizontal="center"/>
    </xf>
    <xf numFmtId="0" fontId="3" fillId="0" borderId="0" xfId="0" applyFont="1"/>
    <xf numFmtId="0" fontId="11" fillId="0" borderId="1" xfId="1" applyFont="1" applyBorder="1" applyAlignment="1">
      <alignment horizontal="center"/>
    </xf>
    <xf numFmtId="0" fontId="5" fillId="0" borderId="6" xfId="1" applyFont="1" applyBorder="1" applyAlignment="1">
      <alignment horizontal="center"/>
    </xf>
    <xf numFmtId="0" fontId="11" fillId="0" borderId="0" xfId="1" applyFont="1" applyBorder="1" applyAlignment="1">
      <alignment horizontal="center"/>
    </xf>
    <xf numFmtId="0" fontId="13" fillId="0" borderId="0" xfId="1" applyFont="1" applyBorder="1"/>
    <xf numFmtId="0" fontId="13" fillId="0" borderId="0" xfId="1" applyFont="1"/>
    <xf numFmtId="164" fontId="5" fillId="0" borderId="0" xfId="1" applyNumberFormat="1" applyFont="1"/>
    <xf numFmtId="0" fontId="14" fillId="0" borderId="0" xfId="0" applyFont="1" applyBorder="1" applyAlignment="1">
      <alignment horizontal="center" vertical="center"/>
    </xf>
    <xf numFmtId="0" fontId="13" fillId="0" borderId="0" xfId="1" applyFont="1" applyAlignment="1">
      <alignment horizontal="left"/>
    </xf>
    <xf numFmtId="0" fontId="5" fillId="0" borderId="0" xfId="1" applyFont="1" applyBorder="1" applyAlignment="1">
      <alignment horizontal="right"/>
    </xf>
    <xf numFmtId="164" fontId="5" fillId="0" borderId="0" xfId="1" applyNumberFormat="1" applyFont="1" applyBorder="1" applyAlignment="1">
      <alignment horizontal="right"/>
    </xf>
    <xf numFmtId="0" fontId="12" fillId="0" borderId="0" xfId="0" applyFont="1" applyBorder="1" applyAlignment="1">
      <alignment horizontal="center" vertical="center" wrapText="1"/>
    </xf>
    <xf numFmtId="0" fontId="7" fillId="0" borderId="4" xfId="1" quotePrefix="1" applyFont="1" applyBorder="1" applyAlignment="1">
      <alignment horizontal="center"/>
    </xf>
    <xf numFmtId="0" fontId="7" fillId="0" borderId="4" xfId="1" quotePrefix="1" applyFont="1" applyBorder="1" applyAlignment="1">
      <alignment horizontal="right"/>
    </xf>
    <xf numFmtId="0" fontId="13" fillId="0" borderId="0" xfId="1" applyFont="1" applyAlignment="1">
      <alignment horizontal="left"/>
    </xf>
    <xf numFmtId="0" fontId="0" fillId="0" borderId="0" xfId="0" applyBorder="1"/>
    <xf numFmtId="1" fontId="5" fillId="0" borderId="0" xfId="1" applyNumberFormat="1" applyFont="1" applyBorder="1"/>
    <xf numFmtId="164" fontId="8" fillId="0" borderId="0" xfId="1" applyNumberFormat="1" applyFont="1" applyBorder="1"/>
    <xf numFmtId="0" fontId="10" fillId="0" borderId="0" xfId="0" applyFont="1" applyBorder="1" applyAlignment="1">
      <alignment horizontal="center" vertical="center" wrapText="1"/>
    </xf>
    <xf numFmtId="0" fontId="3" fillId="0" borderId="0" xfId="0" applyFont="1" applyBorder="1"/>
    <xf numFmtId="164" fontId="11" fillId="0" borderId="0" xfId="1" applyNumberFormat="1" applyFont="1" applyBorder="1" applyAlignment="1">
      <alignment horizontal="center"/>
    </xf>
    <xf numFmtId="164" fontId="5" fillId="0" borderId="1" xfId="1" applyNumberFormat="1" applyFont="1" applyBorder="1" applyAlignment="1">
      <alignment horizontal="right"/>
    </xf>
    <xf numFmtId="0" fontId="5" fillId="0" borderId="1" xfId="1" applyFont="1" applyBorder="1" applyAlignment="1">
      <alignment horizontal="right"/>
    </xf>
    <xf numFmtId="164" fontId="5" fillId="0" borderId="9" xfId="1" applyNumberFormat="1" applyFont="1" applyBorder="1" applyAlignment="1">
      <alignment horizontal="right"/>
    </xf>
    <xf numFmtId="0" fontId="13" fillId="0" borderId="0" xfId="1" applyFont="1" applyAlignment="1">
      <alignment horizontal="left" vertical="center" wrapText="1"/>
    </xf>
    <xf numFmtId="0" fontId="13" fillId="0" borderId="0" xfId="1" applyFont="1" applyAlignment="1">
      <alignment horizontal="left"/>
    </xf>
    <xf numFmtId="0" fontId="9" fillId="0" borderId="0" xfId="1" applyFont="1" applyBorder="1" applyAlignment="1">
      <alignment horizontal="right" vertical="center" wrapText="1"/>
    </xf>
    <xf numFmtId="0" fontId="8" fillId="0" borderId="0" xfId="1" applyFont="1" applyBorder="1" applyAlignment="1">
      <alignment horizontal="right" vertical="center" wrapText="1"/>
    </xf>
    <xf numFmtId="0" fontId="13" fillId="0" borderId="0" xfId="1" applyFont="1" applyAlignment="1">
      <alignment horizontal="left" wrapText="1"/>
    </xf>
    <xf numFmtId="0" fontId="13" fillId="0" borderId="0" xfId="1" applyFont="1" applyAlignment="1">
      <alignment horizontal="left" vertical="top" wrapText="1"/>
    </xf>
    <xf numFmtId="0" fontId="4" fillId="0" borderId="1" xfId="1" applyFont="1" applyBorder="1" applyAlignment="1">
      <alignment horizontal="center"/>
    </xf>
    <xf numFmtId="0" fontId="5" fillId="0" borderId="2" xfId="1" applyFont="1" applyBorder="1" applyAlignment="1">
      <alignment horizontal="right"/>
    </xf>
    <xf numFmtId="0" fontId="4" fillId="0" borderId="3" xfId="1" applyFont="1" applyBorder="1" applyAlignment="1">
      <alignment vertical="center"/>
    </xf>
    <xf numFmtId="0" fontId="5" fillId="0" borderId="5" xfId="1" applyFont="1" applyBorder="1" applyAlignment="1">
      <alignment vertical="center"/>
    </xf>
    <xf numFmtId="0" fontId="5" fillId="0" borderId="6" xfId="1" applyFont="1" applyBorder="1" applyAlignment="1">
      <alignment vertical="center"/>
    </xf>
    <xf numFmtId="0" fontId="4" fillId="0" borderId="4" xfId="1" applyFont="1" applyBorder="1" applyAlignment="1">
      <alignment horizontal="right" vertical="top" wrapText="1"/>
    </xf>
    <xf numFmtId="0" fontId="4" fillId="0" borderId="0" xfId="1" applyFont="1" applyBorder="1" applyAlignment="1">
      <alignment horizontal="right" vertical="top" wrapText="1"/>
    </xf>
    <xf numFmtId="0" fontId="4" fillId="0" borderId="1" xfId="1" applyFont="1" applyBorder="1" applyAlignment="1">
      <alignment horizontal="right" vertical="top" wrapText="1"/>
    </xf>
    <xf numFmtId="0" fontId="4" fillId="0" borderId="4" xfId="1" applyFont="1" applyBorder="1" applyAlignment="1">
      <alignment horizontal="right" vertical="center" wrapText="1"/>
    </xf>
    <xf numFmtId="0" fontId="5" fillId="0" borderId="0" xfId="1" applyFont="1" applyAlignment="1">
      <alignment horizontal="right" vertical="center" wrapText="1"/>
    </xf>
    <xf numFmtId="0" fontId="5" fillId="0" borderId="1" xfId="1" applyFont="1" applyBorder="1" applyAlignment="1">
      <alignment horizontal="right" vertical="center" wrapText="1"/>
    </xf>
    <xf numFmtId="0" fontId="4" fillId="0" borderId="4" xfId="1" applyFont="1" applyBorder="1" applyAlignment="1">
      <alignment horizontal="right" vertical="center"/>
    </xf>
    <xf numFmtId="0" fontId="5" fillId="0" borderId="0" xfId="1" applyFont="1" applyAlignment="1">
      <alignment horizontal="right" vertical="center"/>
    </xf>
    <xf numFmtId="0" fontId="5" fillId="0" borderId="1" xfId="1" applyFont="1" applyBorder="1" applyAlignment="1">
      <alignment horizontal="right" vertical="center"/>
    </xf>
    <xf numFmtId="0" fontId="5" fillId="0" borderId="0" xfId="1" applyFont="1" applyBorder="1" applyAlignment="1">
      <alignment horizontal="right" vertical="center" wrapText="1"/>
    </xf>
  </cellXfs>
  <cellStyles count="11">
    <cellStyle name="Normal" xfId="0" builtinId="0"/>
    <cellStyle name="Normal 2" xfId="2"/>
    <cellStyle name="Normal 2 2" xfId="1"/>
    <cellStyle name="Normal 3" xfId="3"/>
    <cellStyle name="Normal 3 2" xfId="4"/>
    <cellStyle name="Normal 3 3" xfId="5"/>
    <cellStyle name="Normal 3 3 2" xfId="6"/>
    <cellStyle name="Normal 4" xfId="7"/>
    <cellStyle name="Normal 5" xfId="8"/>
    <cellStyle name="Normal 6" xfId="9"/>
    <cellStyle name="Normal 7"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5"/>
  <sheetViews>
    <sheetView tabSelected="1" workbookViewId="0">
      <selection activeCell="B33" sqref="B33"/>
    </sheetView>
  </sheetViews>
  <sheetFormatPr defaultRowHeight="12.75" x14ac:dyDescent="0.2"/>
  <cols>
    <col min="2" max="2" width="14.140625" customWidth="1"/>
    <col min="4" max="4" width="14.5703125" customWidth="1"/>
    <col min="5" max="5" width="12.85546875" customWidth="1"/>
    <col min="6" max="6" width="12.5703125" customWidth="1"/>
    <col min="7" max="7" width="15.5703125" customWidth="1"/>
    <col min="8" max="8" width="14.28515625" customWidth="1"/>
    <col min="9" max="9" width="18.42578125" customWidth="1"/>
    <col min="16" max="16" width="13.140625" customWidth="1"/>
  </cols>
  <sheetData>
    <row r="1" spans="1:16" ht="15" x14ac:dyDescent="0.25">
      <c r="A1" s="46" t="s">
        <v>0</v>
      </c>
      <c r="B1" s="46"/>
      <c r="C1" s="46"/>
      <c r="D1" s="46"/>
      <c r="E1" s="46"/>
      <c r="F1" s="46"/>
      <c r="G1" s="46"/>
      <c r="H1" s="46"/>
      <c r="I1" s="46"/>
      <c r="J1" s="1"/>
      <c r="K1" s="1"/>
      <c r="L1" s="2"/>
      <c r="M1" s="2"/>
      <c r="N1" s="2"/>
      <c r="O1" s="2"/>
      <c r="P1" s="2"/>
    </row>
    <row r="2" spans="1:16" ht="15" x14ac:dyDescent="0.25">
      <c r="A2" s="47" t="s">
        <v>1</v>
      </c>
      <c r="B2" s="47"/>
      <c r="C2" s="47"/>
      <c r="D2" s="47"/>
      <c r="E2" s="47"/>
      <c r="F2" s="47"/>
      <c r="G2" s="47"/>
      <c r="H2" s="47"/>
      <c r="I2" s="47"/>
      <c r="J2" s="1"/>
      <c r="K2" s="1"/>
      <c r="L2" s="2"/>
      <c r="M2" s="2"/>
      <c r="N2" s="2"/>
      <c r="O2" s="2"/>
      <c r="P2" s="2"/>
    </row>
    <row r="3" spans="1:16" ht="12.75" customHeight="1" x14ac:dyDescent="0.25">
      <c r="A3" s="48" t="s">
        <v>2</v>
      </c>
      <c r="B3" s="51" t="s">
        <v>3</v>
      </c>
      <c r="C3" s="54" t="s">
        <v>4</v>
      </c>
      <c r="D3" s="54" t="s">
        <v>5</v>
      </c>
      <c r="E3" s="57" t="s">
        <v>6</v>
      </c>
      <c r="F3" s="54" t="s">
        <v>7</v>
      </c>
      <c r="G3" s="54" t="s">
        <v>8</v>
      </c>
      <c r="H3" s="54" t="s">
        <v>9</v>
      </c>
      <c r="I3" s="54" t="s">
        <v>10</v>
      </c>
      <c r="J3" s="1"/>
      <c r="K3" s="1"/>
      <c r="L3" s="2"/>
      <c r="M3" s="2"/>
      <c r="N3" s="2"/>
      <c r="O3" s="2"/>
      <c r="P3" s="2"/>
    </row>
    <row r="4" spans="1:16" ht="12.75" customHeight="1" x14ac:dyDescent="0.25">
      <c r="A4" s="49"/>
      <c r="B4" s="52"/>
      <c r="C4" s="55"/>
      <c r="D4" s="55"/>
      <c r="E4" s="58"/>
      <c r="F4" s="55"/>
      <c r="G4" s="55"/>
      <c r="H4" s="55"/>
      <c r="I4" s="60"/>
      <c r="J4" s="1"/>
      <c r="K4" s="1"/>
      <c r="L4" s="2"/>
      <c r="M4" s="2"/>
      <c r="N4" s="2"/>
      <c r="O4" s="2"/>
      <c r="P4" s="2"/>
    </row>
    <row r="5" spans="1:16" ht="36" customHeight="1" x14ac:dyDescent="0.25">
      <c r="A5" s="50"/>
      <c r="B5" s="53"/>
      <c r="C5" s="56"/>
      <c r="D5" s="56"/>
      <c r="E5" s="59"/>
      <c r="F5" s="56"/>
      <c r="G5" s="56"/>
      <c r="H5" s="56"/>
      <c r="I5" s="56"/>
      <c r="J5" s="1"/>
      <c r="K5" s="1"/>
      <c r="L5" s="2"/>
      <c r="M5" s="2"/>
      <c r="N5" s="2"/>
      <c r="O5" s="2"/>
      <c r="P5" s="2"/>
    </row>
    <row r="6" spans="1:16" ht="15" x14ac:dyDescent="0.25">
      <c r="A6" s="28" t="s">
        <v>11</v>
      </c>
      <c r="B6" s="29" t="s">
        <v>12</v>
      </c>
      <c r="C6" s="29" t="s">
        <v>13</v>
      </c>
      <c r="D6" s="29" t="s">
        <v>14</v>
      </c>
      <c r="E6" s="29" t="s">
        <v>15</v>
      </c>
      <c r="F6" s="29" t="s">
        <v>16</v>
      </c>
      <c r="G6" s="29" t="s">
        <v>17</v>
      </c>
      <c r="H6" s="29" t="s">
        <v>18</v>
      </c>
      <c r="I6" s="29" t="s">
        <v>19</v>
      </c>
      <c r="J6" s="3"/>
      <c r="K6" s="3"/>
      <c r="L6" s="2"/>
      <c r="M6" s="2"/>
      <c r="N6" s="2"/>
      <c r="O6" s="2"/>
      <c r="P6" s="2"/>
    </row>
    <row r="7" spans="1:16" ht="15" x14ac:dyDescent="0.25">
      <c r="A7" s="4">
        <v>1951</v>
      </c>
      <c r="B7" s="5">
        <v>48.1</v>
      </c>
      <c r="C7" s="5">
        <v>4.8</v>
      </c>
      <c r="D7" s="5">
        <v>52.4</v>
      </c>
      <c r="E7" s="5">
        <v>3.8</v>
      </c>
      <c r="F7" s="6">
        <v>8</v>
      </c>
      <c r="G7" s="5">
        <v>9.1999999999999993</v>
      </c>
      <c r="H7" s="5">
        <v>7.9</v>
      </c>
      <c r="I7" s="7">
        <v>15.3</v>
      </c>
      <c r="J7" s="1"/>
      <c r="K7" s="8"/>
      <c r="L7" s="2"/>
      <c r="M7" s="2"/>
      <c r="N7" s="2"/>
      <c r="O7" s="2"/>
      <c r="P7" s="2"/>
    </row>
    <row r="8" spans="1:16" ht="15" x14ac:dyDescent="0.25">
      <c r="A8" s="9">
        <v>1961</v>
      </c>
      <c r="B8" s="26">
        <v>72</v>
      </c>
      <c r="C8" s="25">
        <v>3.5</v>
      </c>
      <c r="D8" s="25">
        <v>75.7</v>
      </c>
      <c r="E8" s="25">
        <v>0.5</v>
      </c>
      <c r="F8" s="26">
        <v>4</v>
      </c>
      <c r="G8" s="25">
        <v>4.5999999999999996</v>
      </c>
      <c r="H8" s="25">
        <v>0.7</v>
      </c>
      <c r="I8" s="10">
        <v>5.3</v>
      </c>
      <c r="J8" s="1"/>
      <c r="K8" s="8"/>
      <c r="L8" s="2"/>
      <c r="M8" s="2"/>
      <c r="N8" s="2"/>
      <c r="O8" s="2"/>
      <c r="P8" s="2"/>
    </row>
    <row r="9" spans="1:16" ht="15" x14ac:dyDescent="0.25">
      <c r="A9" s="9">
        <v>1971</v>
      </c>
      <c r="B9" s="26">
        <v>94.9</v>
      </c>
      <c r="C9" s="26">
        <v>2</v>
      </c>
      <c r="D9" s="26">
        <v>94.3</v>
      </c>
      <c r="E9" s="26">
        <v>8.9</v>
      </c>
      <c r="F9" s="26">
        <v>7.8</v>
      </c>
      <c r="G9" s="26">
        <v>2.1</v>
      </c>
      <c r="H9" s="26">
        <v>9.3000000000000007</v>
      </c>
      <c r="I9" s="11">
        <v>8.3000000000000007</v>
      </c>
      <c r="J9" s="1"/>
      <c r="K9" s="8"/>
      <c r="L9" s="2"/>
      <c r="M9" s="2"/>
      <c r="N9" s="2"/>
      <c r="O9" s="2"/>
      <c r="P9" s="2"/>
    </row>
    <row r="10" spans="1:16" ht="15" x14ac:dyDescent="0.25">
      <c r="A10" s="9">
        <v>1981</v>
      </c>
      <c r="B10" s="26">
        <v>113.4</v>
      </c>
      <c r="C10" s="26">
        <v>0.7</v>
      </c>
      <c r="D10" s="26">
        <v>114.3</v>
      </c>
      <c r="E10" s="26">
        <v>13</v>
      </c>
      <c r="F10" s="26">
        <v>13</v>
      </c>
      <c r="G10" s="26">
        <v>0.6</v>
      </c>
      <c r="H10" s="26">
        <v>11.4</v>
      </c>
      <c r="I10" s="11">
        <v>11.4</v>
      </c>
      <c r="J10" s="1"/>
      <c r="K10" s="8"/>
      <c r="L10" s="2"/>
      <c r="M10" s="2"/>
      <c r="N10" s="2"/>
      <c r="O10" s="2"/>
      <c r="P10" s="2"/>
    </row>
    <row r="11" spans="1:16" ht="15" x14ac:dyDescent="0.25">
      <c r="A11" s="9">
        <v>1991</v>
      </c>
      <c r="B11" s="26">
        <v>154.30000000000001</v>
      </c>
      <c r="C11" s="26" t="s">
        <v>20</v>
      </c>
      <c r="D11" s="26">
        <v>158.6</v>
      </c>
      <c r="E11" s="26">
        <v>19.600000000000001</v>
      </c>
      <c r="F11" s="26">
        <v>20.8</v>
      </c>
      <c r="G11" s="26" t="s">
        <v>21</v>
      </c>
      <c r="H11" s="26">
        <v>12.7</v>
      </c>
      <c r="I11" s="11">
        <v>13.1</v>
      </c>
      <c r="J11" s="1"/>
      <c r="K11" s="8"/>
      <c r="L11" s="2"/>
      <c r="M11" s="2"/>
      <c r="N11" s="2"/>
      <c r="O11" s="2"/>
      <c r="P11" s="2"/>
    </row>
    <row r="12" spans="1:16" ht="15" x14ac:dyDescent="0.25">
      <c r="A12" s="9">
        <v>2001</v>
      </c>
      <c r="B12" s="26">
        <v>172.2</v>
      </c>
      <c r="C12" s="26" t="s">
        <v>22</v>
      </c>
      <c r="D12" s="26">
        <v>156.9</v>
      </c>
      <c r="E12" s="26">
        <v>42.6</v>
      </c>
      <c r="F12" s="26">
        <v>13.2</v>
      </c>
      <c r="G12" s="26" t="s">
        <v>23</v>
      </c>
      <c r="H12" s="26">
        <v>24.7</v>
      </c>
      <c r="I12" s="11">
        <v>8.4</v>
      </c>
      <c r="J12" s="1"/>
      <c r="K12" s="8"/>
      <c r="L12" s="2"/>
      <c r="M12" s="2"/>
      <c r="N12" s="2"/>
      <c r="O12" s="2"/>
      <c r="P12" s="2"/>
    </row>
    <row r="13" spans="1:16" ht="15" x14ac:dyDescent="0.25">
      <c r="A13" s="9">
        <v>2002</v>
      </c>
      <c r="B13" s="26">
        <v>186.2</v>
      </c>
      <c r="C13" s="26" t="s">
        <v>24</v>
      </c>
      <c r="D13" s="26">
        <v>189.5</v>
      </c>
      <c r="E13" s="26">
        <v>40.299999999999997</v>
      </c>
      <c r="F13" s="26">
        <v>18.2</v>
      </c>
      <c r="G13" s="26" t="s">
        <v>25</v>
      </c>
      <c r="H13" s="26">
        <v>21.7</v>
      </c>
      <c r="I13" s="11">
        <v>9.6</v>
      </c>
      <c r="J13" s="1"/>
      <c r="K13" s="8"/>
      <c r="L13" s="2"/>
      <c r="M13" s="2"/>
      <c r="N13" s="2"/>
      <c r="O13" s="2"/>
      <c r="P13" s="2"/>
    </row>
    <row r="14" spans="1:16" ht="15" x14ac:dyDescent="0.25">
      <c r="A14" s="9">
        <v>2003</v>
      </c>
      <c r="B14" s="26">
        <v>152.9</v>
      </c>
      <c r="C14" s="26" t="s">
        <v>26</v>
      </c>
      <c r="D14" s="26">
        <v>170.6</v>
      </c>
      <c r="E14" s="26">
        <v>34.5</v>
      </c>
      <c r="F14" s="26">
        <v>23.22</v>
      </c>
      <c r="G14" s="26" t="s">
        <v>27</v>
      </c>
      <c r="H14" s="26">
        <v>22.6</v>
      </c>
      <c r="I14" s="11">
        <v>13.2</v>
      </c>
      <c r="J14" s="1"/>
      <c r="K14" s="8"/>
      <c r="L14" s="2"/>
      <c r="M14" s="2"/>
      <c r="N14" s="2"/>
      <c r="O14" s="2"/>
      <c r="P14" s="2"/>
    </row>
    <row r="15" spans="1:16" ht="15" x14ac:dyDescent="0.25">
      <c r="A15" s="9">
        <v>2004</v>
      </c>
      <c r="B15" s="26">
        <v>186.5</v>
      </c>
      <c r="C15" s="26" t="s">
        <v>28</v>
      </c>
      <c r="D15" s="26">
        <v>183.3</v>
      </c>
      <c r="E15" s="26">
        <v>41.1</v>
      </c>
      <c r="F15" s="26">
        <v>28.32</v>
      </c>
      <c r="G15" s="26" t="s">
        <v>29</v>
      </c>
      <c r="H15" s="26">
        <v>22</v>
      </c>
      <c r="I15" s="11">
        <v>15.5</v>
      </c>
      <c r="J15" s="1"/>
      <c r="K15" s="8"/>
      <c r="L15" s="2"/>
      <c r="M15" s="2"/>
      <c r="N15" s="2"/>
      <c r="O15" s="2"/>
      <c r="P15" s="2"/>
    </row>
    <row r="16" spans="1:16" ht="15" x14ac:dyDescent="0.25">
      <c r="A16" s="9">
        <v>2005</v>
      </c>
      <c r="B16" s="26">
        <v>173.6</v>
      </c>
      <c r="C16" s="26" t="s">
        <v>30</v>
      </c>
      <c r="D16" s="26">
        <v>170</v>
      </c>
      <c r="E16" s="26">
        <v>41.5</v>
      </c>
      <c r="F16" s="26">
        <v>30.97</v>
      </c>
      <c r="G16" s="26" t="s">
        <v>29</v>
      </c>
      <c r="H16" s="26">
        <v>23.9</v>
      </c>
      <c r="I16" s="11">
        <v>18.2</v>
      </c>
      <c r="J16" s="1"/>
      <c r="K16" s="8"/>
      <c r="L16" s="2"/>
      <c r="M16" s="2"/>
      <c r="N16" s="2"/>
      <c r="O16" s="2"/>
      <c r="P16" s="2"/>
    </row>
    <row r="17" spans="1:17" ht="15" x14ac:dyDescent="0.25">
      <c r="A17" s="9">
        <v>2006</v>
      </c>
      <c r="B17" s="26">
        <v>182.5</v>
      </c>
      <c r="C17" s="26" t="s">
        <v>31</v>
      </c>
      <c r="D17" s="26">
        <v>181.9</v>
      </c>
      <c r="E17" s="26">
        <v>37</v>
      </c>
      <c r="F17" s="26">
        <v>31.77</v>
      </c>
      <c r="G17" s="26" t="s">
        <v>32</v>
      </c>
      <c r="H17" s="26">
        <v>20.3</v>
      </c>
      <c r="I17" s="11">
        <v>17.5</v>
      </c>
      <c r="J17" s="1"/>
      <c r="K17" s="8"/>
      <c r="L17" s="2"/>
      <c r="M17" s="2"/>
      <c r="N17" s="2"/>
      <c r="O17" s="2"/>
      <c r="P17" s="2"/>
    </row>
    <row r="18" spans="1:17" ht="15" x14ac:dyDescent="0.25">
      <c r="A18" s="9">
        <v>2007</v>
      </c>
      <c r="B18" s="26">
        <v>190.1</v>
      </c>
      <c r="C18" s="26" t="s">
        <v>33</v>
      </c>
      <c r="D18" s="26">
        <v>183.7</v>
      </c>
      <c r="E18" s="26">
        <v>35.799999999999997</v>
      </c>
      <c r="F18" s="26">
        <v>32.770000000000003</v>
      </c>
      <c r="G18" s="26" t="s">
        <v>34</v>
      </c>
      <c r="H18" s="26">
        <v>18.8</v>
      </c>
      <c r="I18" s="11">
        <v>17.8</v>
      </c>
      <c r="J18" s="1"/>
      <c r="K18" s="8"/>
      <c r="L18" s="2"/>
      <c r="M18" s="2"/>
      <c r="N18" s="2"/>
      <c r="O18" s="2"/>
      <c r="P18" s="2"/>
    </row>
    <row r="19" spans="1:17" ht="15" x14ac:dyDescent="0.25">
      <c r="A19" s="9">
        <v>2008</v>
      </c>
      <c r="B19" s="25">
        <v>210.2</v>
      </c>
      <c r="C19" s="25" t="s">
        <v>35</v>
      </c>
      <c r="D19" s="25">
        <v>183.5</v>
      </c>
      <c r="E19" s="25">
        <v>54.2</v>
      </c>
      <c r="F19" s="25">
        <v>34.700000000000003</v>
      </c>
      <c r="G19" s="26" t="s">
        <v>36</v>
      </c>
      <c r="H19" s="26">
        <v>25.8</v>
      </c>
      <c r="I19" s="11">
        <f>F19/D19*100</f>
        <v>18.910081743869213</v>
      </c>
      <c r="J19" s="1"/>
      <c r="K19" s="8"/>
      <c r="L19" s="2"/>
      <c r="M19" s="2"/>
      <c r="N19" s="2"/>
      <c r="O19" s="2"/>
      <c r="P19" s="2"/>
    </row>
    <row r="20" spans="1:17" ht="15" x14ac:dyDescent="0.25">
      <c r="A20" s="9">
        <v>2009</v>
      </c>
      <c r="B20" s="25">
        <v>205.2</v>
      </c>
      <c r="C20" s="25" t="s">
        <v>37</v>
      </c>
      <c r="D20" s="25">
        <v>189.5</v>
      </c>
      <c r="E20" s="25">
        <v>60.5</v>
      </c>
      <c r="F20" s="25">
        <v>41.3</v>
      </c>
      <c r="G20" s="26" t="s">
        <v>38</v>
      </c>
      <c r="H20" s="26">
        <f>E20/B20*100</f>
        <v>29.483430799220272</v>
      </c>
      <c r="I20" s="11">
        <f>F20/D20*100</f>
        <v>21.79419525065963</v>
      </c>
      <c r="J20" s="1"/>
      <c r="K20" s="8"/>
      <c r="L20" s="2"/>
      <c r="M20" s="2"/>
      <c r="N20" s="2"/>
      <c r="O20" s="2"/>
      <c r="P20" s="2"/>
    </row>
    <row r="21" spans="1:17" ht="15" x14ac:dyDescent="0.25">
      <c r="A21" s="9">
        <v>2010</v>
      </c>
      <c r="B21" s="25">
        <v>190.8</v>
      </c>
      <c r="C21" s="25" t="s">
        <v>38</v>
      </c>
      <c r="D21" s="25">
        <v>189.2</v>
      </c>
      <c r="E21" s="25">
        <v>56.1</v>
      </c>
      <c r="F21" s="25">
        <v>43.7</v>
      </c>
      <c r="G21" s="26" t="s">
        <v>39</v>
      </c>
      <c r="H21" s="25">
        <v>29.4</v>
      </c>
      <c r="I21" s="10">
        <v>23.1</v>
      </c>
      <c r="J21" s="1"/>
      <c r="K21" s="8"/>
      <c r="L21" s="2"/>
      <c r="M21" s="2"/>
      <c r="N21" s="2"/>
      <c r="O21" s="2"/>
      <c r="P21" s="2"/>
    </row>
    <row r="22" spans="1:17" ht="15" x14ac:dyDescent="0.25">
      <c r="A22" s="9">
        <v>2011</v>
      </c>
      <c r="B22" s="25">
        <v>213.9</v>
      </c>
      <c r="C22" s="25" t="s">
        <v>40</v>
      </c>
      <c r="D22" s="25">
        <v>203.1</v>
      </c>
      <c r="E22" s="25">
        <v>64.5</v>
      </c>
      <c r="F22" s="25">
        <v>47.9</v>
      </c>
      <c r="G22" s="26" t="s">
        <v>41</v>
      </c>
      <c r="H22" s="25">
        <v>30.1</v>
      </c>
      <c r="I22" s="10">
        <v>23.6</v>
      </c>
      <c r="J22" s="1"/>
      <c r="K22" s="8"/>
      <c r="L22" s="2"/>
      <c r="M22" s="2"/>
      <c r="N22" s="2"/>
      <c r="O22" s="2"/>
      <c r="P22" s="2"/>
    </row>
    <row r="23" spans="1:17" ht="15" x14ac:dyDescent="0.25">
      <c r="A23" s="9">
        <v>2012</v>
      </c>
      <c r="B23" s="25">
        <v>232.9</v>
      </c>
      <c r="C23" s="25" t="s">
        <v>42</v>
      </c>
      <c r="D23" s="25">
        <v>205.4</v>
      </c>
      <c r="E23" s="25">
        <v>73.400000000000006</v>
      </c>
      <c r="F23" s="25">
        <v>44.9</v>
      </c>
      <c r="G23" s="25" t="s">
        <v>43</v>
      </c>
      <c r="H23" s="26">
        <v>31.515671962215546</v>
      </c>
      <c r="I23" s="11">
        <v>21.859785783836415</v>
      </c>
      <c r="J23" s="1"/>
      <c r="K23" s="8"/>
      <c r="L23" s="2"/>
      <c r="M23" s="12"/>
      <c r="N23" s="2"/>
      <c r="O23" s="2"/>
      <c r="P23" s="2"/>
    </row>
    <row r="24" spans="1:17" ht="15" x14ac:dyDescent="0.25">
      <c r="A24" s="9">
        <v>2013</v>
      </c>
      <c r="B24" s="25">
        <v>231.9</v>
      </c>
      <c r="C24" s="25" t="s">
        <v>44</v>
      </c>
      <c r="D24" s="25">
        <v>220.6</v>
      </c>
      <c r="E24" s="25">
        <v>58.9</v>
      </c>
      <c r="F24" s="25">
        <v>44.5</v>
      </c>
      <c r="G24" s="25" t="s">
        <v>45</v>
      </c>
      <c r="H24" s="26">
        <v>25.398878827080633</v>
      </c>
      <c r="I24" s="11">
        <v>20.17225747960109</v>
      </c>
      <c r="J24" s="1"/>
      <c r="K24" s="8"/>
      <c r="L24" s="2"/>
      <c r="M24" s="1"/>
      <c r="N24" s="1"/>
      <c r="O24" s="1"/>
      <c r="P24" s="1"/>
      <c r="Q24" s="31"/>
    </row>
    <row r="25" spans="1:17" ht="15" x14ac:dyDescent="0.25">
      <c r="A25" s="9">
        <v>2014</v>
      </c>
      <c r="B25" s="25">
        <v>231.9</v>
      </c>
      <c r="C25" s="25" t="s">
        <v>46</v>
      </c>
      <c r="D25" s="25">
        <v>222.2</v>
      </c>
      <c r="E25" s="25">
        <v>59.8</v>
      </c>
      <c r="F25" s="25">
        <v>43.5</v>
      </c>
      <c r="G25" s="25" t="s">
        <v>47</v>
      </c>
      <c r="H25" s="26">
        <v>25.786977145321256</v>
      </c>
      <c r="I25" s="11">
        <v>19.576957695769579</v>
      </c>
      <c r="J25" s="1"/>
      <c r="K25" s="8"/>
      <c r="L25" s="2"/>
      <c r="M25" s="42"/>
      <c r="N25" s="42"/>
      <c r="O25" s="42"/>
      <c r="P25" s="1"/>
      <c r="Q25" s="31"/>
    </row>
    <row r="26" spans="1:17" ht="15" x14ac:dyDescent="0.25">
      <c r="A26" s="9">
        <v>2015</v>
      </c>
      <c r="B26" s="25">
        <v>220.5</v>
      </c>
      <c r="C26" s="25" t="s">
        <v>48</v>
      </c>
      <c r="D26" s="25">
        <v>213.8</v>
      </c>
      <c r="E26" s="26">
        <v>65</v>
      </c>
      <c r="F26" s="25" t="s">
        <v>49</v>
      </c>
      <c r="G26" s="25" t="s">
        <v>20</v>
      </c>
      <c r="H26" s="26">
        <v>29.478458049886619</v>
      </c>
      <c r="I26" s="11" t="s">
        <v>50</v>
      </c>
      <c r="J26" s="1"/>
      <c r="K26" s="8"/>
      <c r="L26" s="2"/>
      <c r="M26" s="43"/>
      <c r="N26" s="43"/>
      <c r="O26" s="43"/>
      <c r="P26" s="1"/>
      <c r="Q26" s="31"/>
    </row>
    <row r="27" spans="1:17" ht="15" x14ac:dyDescent="0.25">
      <c r="A27" s="9">
        <v>2016</v>
      </c>
      <c r="B27" s="25">
        <v>220.1</v>
      </c>
      <c r="C27" s="25" t="s">
        <v>51</v>
      </c>
      <c r="D27" s="26">
        <v>226.345</v>
      </c>
      <c r="E27" s="25">
        <v>60.8</v>
      </c>
      <c r="F27" s="25" t="s">
        <v>52</v>
      </c>
      <c r="G27" s="25" t="s">
        <v>53</v>
      </c>
      <c r="H27" s="26">
        <v>27.623807360290776</v>
      </c>
      <c r="I27" s="11" t="s">
        <v>54</v>
      </c>
      <c r="J27" s="1"/>
      <c r="K27" s="8"/>
      <c r="L27" s="2"/>
      <c r="M27" s="43"/>
      <c r="N27" s="43"/>
      <c r="O27" s="43"/>
      <c r="P27" s="1"/>
      <c r="Q27" s="31"/>
    </row>
    <row r="28" spans="1:17" ht="15" x14ac:dyDescent="0.25">
      <c r="A28" s="9">
        <v>2017</v>
      </c>
      <c r="B28" s="25">
        <v>241.7</v>
      </c>
      <c r="C28" s="26" t="s">
        <v>55</v>
      </c>
      <c r="D28" s="26">
        <v>229.83425</v>
      </c>
      <c r="E28" s="25">
        <v>71.400000000000006</v>
      </c>
      <c r="F28" s="25" t="s">
        <v>56</v>
      </c>
      <c r="G28" s="25">
        <v>0.8</v>
      </c>
      <c r="H28" s="26">
        <v>29.601990049751247</v>
      </c>
      <c r="I28" s="11" t="s">
        <v>50</v>
      </c>
      <c r="J28" s="1"/>
      <c r="K28" s="8"/>
      <c r="L28" s="2"/>
      <c r="M28" s="32"/>
      <c r="N28" s="32"/>
      <c r="O28" s="1"/>
      <c r="P28" s="1"/>
      <c r="Q28" s="31"/>
    </row>
    <row r="29" spans="1:17" ht="15.75" x14ac:dyDescent="0.25">
      <c r="A29" s="9">
        <v>2018</v>
      </c>
      <c r="B29" s="26">
        <v>255.31141358419148</v>
      </c>
      <c r="C29" s="26" t="s">
        <v>57</v>
      </c>
      <c r="D29" s="26">
        <v>234.6081715841915</v>
      </c>
      <c r="E29" s="25">
        <v>74.8</v>
      </c>
      <c r="F29" s="25" t="s">
        <v>58</v>
      </c>
      <c r="G29" s="25" t="s">
        <v>59</v>
      </c>
      <c r="H29" s="25">
        <v>29.3</v>
      </c>
      <c r="I29" s="11" t="s">
        <v>60</v>
      </c>
      <c r="J29" s="1"/>
      <c r="K29" s="8"/>
      <c r="L29" s="13"/>
      <c r="M29" s="33"/>
      <c r="N29" s="33"/>
      <c r="O29" s="33"/>
      <c r="P29" s="34"/>
      <c r="Q29" s="31"/>
    </row>
    <row r="30" spans="1:17" s="16" customFormat="1" ht="15.75" x14ac:dyDescent="0.25">
      <c r="A30" s="9">
        <v>2019</v>
      </c>
      <c r="B30" s="26">
        <v>255.67995191164201</v>
      </c>
      <c r="C30" s="26" t="s">
        <v>47</v>
      </c>
      <c r="D30" s="26">
        <v>235.66</v>
      </c>
      <c r="E30" s="25">
        <v>78.599999999999994</v>
      </c>
      <c r="F30" s="25" t="s">
        <v>52</v>
      </c>
      <c r="G30" s="25" t="s">
        <v>61</v>
      </c>
      <c r="H30" s="25">
        <v>30.7</v>
      </c>
      <c r="I30" s="11" t="s">
        <v>85</v>
      </c>
      <c r="J30" s="1"/>
      <c r="K30" s="8"/>
      <c r="L30" s="15"/>
      <c r="M30" s="33"/>
      <c r="N30" s="33"/>
      <c r="O30" s="33"/>
      <c r="P30" s="27"/>
      <c r="Q30" s="35"/>
    </row>
    <row r="31" spans="1:17" s="16" customFormat="1" ht="15.75" x14ac:dyDescent="0.25">
      <c r="A31" s="9">
        <v>2020</v>
      </c>
      <c r="B31" s="26" t="s">
        <v>62</v>
      </c>
      <c r="C31" s="26" t="s">
        <v>63</v>
      </c>
      <c r="D31" s="26" t="s">
        <v>81</v>
      </c>
      <c r="E31" s="25" t="s">
        <v>64</v>
      </c>
      <c r="F31" s="25" t="s">
        <v>76</v>
      </c>
      <c r="G31" s="25" t="s">
        <v>65</v>
      </c>
      <c r="H31" s="25" t="s">
        <v>66</v>
      </c>
      <c r="I31" s="11" t="s">
        <v>86</v>
      </c>
      <c r="J31" s="1"/>
      <c r="K31" s="8"/>
      <c r="L31" s="17"/>
      <c r="M31" s="33"/>
      <c r="N31" s="33"/>
      <c r="O31" s="33"/>
      <c r="P31" s="27"/>
      <c r="Q31" s="35"/>
    </row>
    <row r="32" spans="1:17" s="16" customFormat="1" ht="15.75" x14ac:dyDescent="0.25">
      <c r="A32" s="9">
        <v>2021</v>
      </c>
      <c r="B32" s="26" t="s">
        <v>78</v>
      </c>
      <c r="C32" s="26" t="s">
        <v>67</v>
      </c>
      <c r="D32" s="26" t="s">
        <v>82</v>
      </c>
      <c r="E32" s="25" t="s">
        <v>89</v>
      </c>
      <c r="F32" s="25" t="s">
        <v>77</v>
      </c>
      <c r="G32" s="25" t="s">
        <v>68</v>
      </c>
      <c r="H32" s="25" t="s">
        <v>91</v>
      </c>
      <c r="I32" s="11" t="s">
        <v>87</v>
      </c>
      <c r="J32" s="1"/>
      <c r="K32" s="8"/>
      <c r="L32" s="36"/>
      <c r="M32" s="33"/>
      <c r="N32" s="33"/>
      <c r="O32" s="33"/>
      <c r="P32" s="27"/>
      <c r="Q32" s="35"/>
    </row>
    <row r="33" spans="1:17" s="16" customFormat="1" ht="15.75" x14ac:dyDescent="0.25">
      <c r="A33" s="18">
        <v>2022</v>
      </c>
      <c r="B33" s="37" t="s">
        <v>79</v>
      </c>
      <c r="C33" s="37" t="s">
        <v>80</v>
      </c>
      <c r="D33" s="37" t="s">
        <v>83</v>
      </c>
      <c r="E33" s="38" t="s">
        <v>88</v>
      </c>
      <c r="F33" s="38" t="s">
        <v>90</v>
      </c>
      <c r="G33" s="38" t="s">
        <v>84</v>
      </c>
      <c r="H33" s="38" t="s">
        <v>92</v>
      </c>
      <c r="I33" s="39" t="s">
        <v>93</v>
      </c>
      <c r="J33" s="1"/>
      <c r="K33" s="8"/>
      <c r="L33" s="19"/>
      <c r="M33" s="33"/>
      <c r="N33" s="33"/>
      <c r="O33" s="33"/>
      <c r="P33" s="27"/>
      <c r="Q33" s="35"/>
    </row>
    <row r="34" spans="1:17" ht="12.75" customHeight="1" x14ac:dyDescent="0.25">
      <c r="A34" s="44" t="s">
        <v>69</v>
      </c>
      <c r="B34" s="44"/>
      <c r="C34" s="44"/>
      <c r="D34" s="44"/>
      <c r="E34" s="44"/>
      <c r="F34" s="44"/>
      <c r="G34" s="44"/>
      <c r="H34" s="44"/>
      <c r="I34" s="44"/>
      <c r="J34" s="20"/>
      <c r="K34" s="20"/>
      <c r="L34" s="21"/>
      <c r="M34" s="8"/>
      <c r="N34" s="20"/>
      <c r="O34" s="33"/>
      <c r="P34" s="20"/>
      <c r="Q34" s="31"/>
    </row>
    <row r="35" spans="1:17" ht="12.75" customHeight="1" x14ac:dyDescent="0.25">
      <c r="A35" s="44" t="s">
        <v>96</v>
      </c>
      <c r="B35" s="44"/>
      <c r="C35" s="44"/>
      <c r="D35" s="44"/>
      <c r="E35" s="44"/>
      <c r="F35" s="44"/>
      <c r="G35" s="44"/>
      <c r="H35" s="44"/>
      <c r="I35" s="44"/>
      <c r="K35" s="23"/>
      <c r="L35" s="21"/>
      <c r="M35" s="22"/>
      <c r="N35" s="21"/>
      <c r="O35" s="14"/>
      <c r="P35" s="21"/>
    </row>
    <row r="36" spans="1:17" ht="15" x14ac:dyDescent="0.25">
      <c r="A36" s="44" t="s">
        <v>70</v>
      </c>
      <c r="B36" s="44"/>
      <c r="C36" s="44"/>
      <c r="D36" s="44"/>
      <c r="E36" s="44"/>
      <c r="F36" s="44"/>
      <c r="G36" s="44"/>
      <c r="H36" s="44"/>
      <c r="I36" s="44"/>
      <c r="J36" s="20"/>
      <c r="K36" s="20"/>
      <c r="L36" s="21"/>
      <c r="M36" s="21"/>
      <c r="N36" s="21"/>
      <c r="O36" s="14"/>
      <c r="P36" s="21"/>
    </row>
    <row r="37" spans="1:17" ht="12.75" customHeight="1" x14ac:dyDescent="0.2">
      <c r="A37" s="45" t="s">
        <v>71</v>
      </c>
      <c r="B37" s="45"/>
      <c r="C37" s="45"/>
      <c r="D37" s="45"/>
      <c r="E37" s="45"/>
      <c r="F37" s="45"/>
      <c r="G37" s="45"/>
      <c r="H37" s="45"/>
      <c r="I37" s="45"/>
      <c r="J37" s="20"/>
      <c r="K37" s="20"/>
      <c r="L37" s="21"/>
      <c r="M37" s="21"/>
      <c r="N37" s="21"/>
      <c r="O37" s="21"/>
      <c r="P37" s="21"/>
    </row>
    <row r="38" spans="1:17" x14ac:dyDescent="0.2">
      <c r="A38" s="41" t="s">
        <v>72</v>
      </c>
      <c r="B38" s="41"/>
      <c r="C38" s="41"/>
      <c r="D38" s="41"/>
      <c r="E38" s="41"/>
      <c r="F38" s="41"/>
      <c r="G38" s="41"/>
      <c r="H38" s="41"/>
      <c r="I38" s="41"/>
      <c r="J38" s="20"/>
      <c r="K38" s="20"/>
      <c r="L38" s="21"/>
      <c r="M38" s="21"/>
      <c r="N38" s="21"/>
      <c r="O38" s="21"/>
      <c r="P38" s="21"/>
    </row>
    <row r="39" spans="1:17" s="16" customFormat="1" x14ac:dyDescent="0.2">
      <c r="A39" s="30" t="s">
        <v>73</v>
      </c>
      <c r="B39" s="30"/>
      <c r="C39" s="30" t="s">
        <v>94</v>
      </c>
      <c r="D39" s="30"/>
      <c r="E39" s="24"/>
      <c r="F39" s="24"/>
      <c r="G39" s="24"/>
      <c r="H39" s="24"/>
      <c r="I39" s="24"/>
      <c r="J39" s="20"/>
      <c r="K39" s="20"/>
      <c r="L39" s="21"/>
      <c r="M39" s="21"/>
      <c r="N39" s="21"/>
      <c r="O39" s="21"/>
      <c r="P39" s="21"/>
    </row>
    <row r="40" spans="1:17" s="16" customFormat="1" x14ac:dyDescent="0.2">
      <c r="A40" s="30" t="s">
        <v>95</v>
      </c>
      <c r="B40" s="30"/>
      <c r="C40" s="30"/>
      <c r="D40" s="30"/>
      <c r="E40" s="24"/>
      <c r="F40" s="24"/>
      <c r="G40" s="24"/>
      <c r="H40" s="24"/>
      <c r="I40" s="24"/>
      <c r="J40" s="20"/>
      <c r="K40" s="20"/>
      <c r="L40" s="21"/>
      <c r="M40" s="21"/>
      <c r="N40" s="21"/>
      <c r="O40" s="21"/>
      <c r="P40" s="21"/>
    </row>
    <row r="41" spans="1:17" ht="12.75" customHeight="1" x14ac:dyDescent="0.2">
      <c r="A41" s="40" t="s">
        <v>74</v>
      </c>
      <c r="B41" s="40"/>
      <c r="C41" s="40"/>
      <c r="D41" s="40"/>
      <c r="E41" s="40"/>
      <c r="F41" s="40"/>
      <c r="G41" s="40"/>
      <c r="H41" s="40"/>
      <c r="I41" s="40"/>
      <c r="J41" s="20"/>
      <c r="K41" s="20"/>
      <c r="L41" s="21"/>
      <c r="M41" s="21"/>
      <c r="N41" s="21"/>
      <c r="O41" s="21"/>
      <c r="P41" s="21"/>
    </row>
    <row r="42" spans="1:17" x14ac:dyDescent="0.2">
      <c r="A42" s="41" t="s">
        <v>75</v>
      </c>
      <c r="B42" s="41"/>
      <c r="C42" s="41"/>
      <c r="D42" s="41"/>
      <c r="E42" s="41"/>
      <c r="F42" s="41"/>
      <c r="G42" s="41"/>
      <c r="H42" s="41"/>
      <c r="I42" s="41"/>
      <c r="J42" s="20"/>
      <c r="K42" s="20"/>
      <c r="L42" s="21"/>
      <c r="M42" s="21"/>
      <c r="N42" s="21"/>
      <c r="O42" s="21"/>
      <c r="P42" s="21"/>
    </row>
    <row r="45" spans="1:17" ht="16.5" customHeight="1" x14ac:dyDescent="0.2"/>
  </sheetData>
  <mergeCells count="21">
    <mergeCell ref="A1:I1"/>
    <mergeCell ref="A2:I2"/>
    <mergeCell ref="A3:A5"/>
    <mergeCell ref="B3:B5"/>
    <mergeCell ref="C3:C5"/>
    <mergeCell ref="D3:D5"/>
    <mergeCell ref="E3:E5"/>
    <mergeCell ref="F3:F5"/>
    <mergeCell ref="G3:G5"/>
    <mergeCell ref="H3:H5"/>
    <mergeCell ref="I3:I5"/>
    <mergeCell ref="A41:I41"/>
    <mergeCell ref="A42:I42"/>
    <mergeCell ref="M25:M27"/>
    <mergeCell ref="O25:O27"/>
    <mergeCell ref="A34:I34"/>
    <mergeCell ref="A36:I36"/>
    <mergeCell ref="A35:I35"/>
    <mergeCell ref="A37:I37"/>
    <mergeCell ref="N25:N27"/>
    <mergeCell ref="A38:I38"/>
  </mergeCells>
  <pageMargins left="0.70866141732283472" right="0.70866141732283472" top="0.74803149606299213" bottom="0.74803149606299213" header="0.31496062992125984" footer="0.31496062992125984"/>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 1.20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2022-10-26T09:21:01Z</cp:lastPrinted>
  <dcterms:created xsi:type="dcterms:W3CDTF">2022-10-10T06:22:41Z</dcterms:created>
  <dcterms:modified xsi:type="dcterms:W3CDTF">2023-01-30T08:50:26Z</dcterms:modified>
</cp:coreProperties>
</file>